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T-21.1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'T-21.1'!$A$1:$M$86</definedName>
    <definedName name="_xlnm.Print_Area" localSheetId="0">'T-21.1'!$A$1:$N$83</definedName>
    <definedName name="TaxTV">10%</definedName>
    <definedName name="TaxXL">5%</definedName>
    <definedName name="Test5">'[1]XL4Test5'!$C$11</definedName>
  </definedNames>
  <calcPr fullCalcOnLoad="1"/>
</workbook>
</file>

<file path=xl/comments1.xml><?xml version="1.0" encoding="utf-8"?>
<comments xmlns="http://schemas.openxmlformats.org/spreadsheetml/2006/main">
  <authors>
    <author>manoj</author>
  </authors>
  <commentList>
    <comment ref="L29" authorId="0">
      <text>
        <r>
          <rPr>
            <b/>
            <sz val="8"/>
            <rFont val="Tahoma"/>
            <family val="0"/>
          </rPr>
          <t>manoj:</t>
        </r>
        <r>
          <rPr>
            <sz val="8"/>
            <rFont val="Tahoma"/>
            <family val="0"/>
          </rPr>
          <t xml:space="preserve">
NEXT YEAR FORMULLA WILL DELETED
</t>
        </r>
      </text>
    </comment>
  </commentList>
</comments>
</file>

<file path=xl/sharedStrings.xml><?xml version="1.0" encoding="utf-8"?>
<sst xmlns="http://schemas.openxmlformats.org/spreadsheetml/2006/main" count="222" uniqueCount="73">
  <si>
    <t>21-fu;kstu</t>
  </si>
  <si>
    <t>21-01 mRrj izns'k dh iapo"khZ; rFkk okf"kZd ;kstukvksa dh HkkSfrd iwfrZ</t>
  </si>
  <si>
    <t>en</t>
  </si>
  <si>
    <t>;kstuk vof/k</t>
  </si>
  <si>
    <t>izFke</t>
  </si>
  <si>
    <t>f}rh;</t>
  </si>
  <si>
    <t>r`rh;</t>
  </si>
  <si>
    <t>prqFkZ</t>
  </si>
  <si>
    <t>iape~</t>
  </si>
  <si>
    <t>"k"Be~</t>
  </si>
  <si>
    <t>lIre~</t>
  </si>
  <si>
    <t>v"Ve~</t>
  </si>
  <si>
    <t>uoe~</t>
  </si>
  <si>
    <t>n'ke~</t>
  </si>
  <si>
    <t>1 d`f"k</t>
  </si>
  <si>
    <t xml:space="preserve"> ¼1½mRiknu&amp;</t>
  </si>
  <si>
    <t xml:space="preserve"> ¼yk[k eh-Vu½</t>
  </si>
  <si>
    <t xml:space="preserve"> ¼v½ [kk|kUu</t>
  </si>
  <si>
    <t xml:space="preserve"> ¼c½ frygu</t>
  </si>
  <si>
    <t xml:space="preserve"> ¼l½ xUuk¼xqM+ ds :i esa½</t>
  </si>
  <si>
    <t xml:space="preserve"> ¼n½ dikl¼gtkj xkaB½!</t>
  </si>
  <si>
    <t xml:space="preserve"> ¼2½ Hkwfe laj{k.k¼vfrfjDr½</t>
  </si>
  <si>
    <t>-</t>
  </si>
  <si>
    <t xml:space="preserve">    ¼gtkj gsDVs;j½</t>
  </si>
  <si>
    <t xml:space="preserve"> ¼3½ ikS/k laj{k.k</t>
  </si>
  <si>
    <t>27800+</t>
  </si>
  <si>
    <t xml:space="preserve"> ¼4½ jklk;fud [kkn miHkqDr</t>
  </si>
  <si>
    <t xml:space="preserve">    ¼gtkj eh-Vu½</t>
  </si>
  <si>
    <t xml:space="preserve"> ¼v½ ukbVªkstu ¼,u-½</t>
  </si>
  <si>
    <t xml:space="preserve"> ¼c½ QklQksjl ¼ih-½</t>
  </si>
  <si>
    <t xml:space="preserve"> ¼l½ iksVk'k ¼ds-½</t>
  </si>
  <si>
    <t xml:space="preserve">+ 2007-08 </t>
  </si>
  <si>
    <t>2 lgdkfjrk&amp;                            izkjfEHkd d`f"k _.k lgdkjh lfefr;ka&amp;</t>
  </si>
  <si>
    <t xml:space="preserve"> ¼v½ dqy lfefr;ka¼la[;k½</t>
  </si>
  <si>
    <t xml:space="preserve"> ¼c½ dqy lnL;rk ¼yk[k½</t>
  </si>
  <si>
    <t xml:space="preserve"> ¼l½ forfjr vYi rFkk
   e/;dkyhu _.k 
    ¼djksM+ :-½</t>
  </si>
  <si>
    <t>3 o`gr ,oa e/;e flapkbZ%dqy     vuqekfur flfpar {ks=Qy</t>
  </si>
  <si>
    <t xml:space="preserve"> ¼1½ dqy {kerk ¼gtkj gsDVs;j½</t>
  </si>
  <si>
    <t xml:space="preserve"> ¼1½ dqy {kerk 
  ¼gtkj gsDVs;j½</t>
  </si>
  <si>
    <t xml:space="preserve"> ¼2½ dqy mi;ksx ¼gtkj gsDVs;j½</t>
  </si>
  <si>
    <t xml:space="preserve"> ¼2½ dqy mi;ksx 
 ¼gtkj gsDVs;j½</t>
  </si>
  <si>
    <t>4 fo|qr~&amp;</t>
  </si>
  <si>
    <t xml:space="preserve"> ¼1½ {kerk ¼izekeh½</t>
  </si>
  <si>
    <t xml:space="preserve">    ¼esxkokV½</t>
  </si>
  <si>
    <t xml:space="preserve"> ¼2½ xzke ftuesa fctyh yxh</t>
  </si>
  <si>
    <t xml:space="preserve">    ¼Øfed la[;k½</t>
  </si>
  <si>
    <t>5 dqy lM+das &amp;</t>
  </si>
  <si>
    <t xml:space="preserve">    ¼gtkj fd-eh-½</t>
  </si>
  <si>
    <t>6 lkekU; f'k{kk HkrhZ &amp;</t>
  </si>
  <si>
    <t xml:space="preserve"> ¼v½ twfu;j csfld Ldwy</t>
  </si>
  <si>
    <t xml:space="preserve">    ¼d{kk 1 ls 5 rd½</t>
  </si>
  <si>
    <t xml:space="preserve"> ¼1½ dqy ¼yk[k½</t>
  </si>
  <si>
    <t xml:space="preserve"> ¼2½ ckfydk;sa ¼yk[k½</t>
  </si>
  <si>
    <t xml:space="preserve"> ¼c½ lhfu;j csfld Ldwy </t>
  </si>
  <si>
    <t xml:space="preserve">    ¼d{kk 6 ls 8 rd½</t>
  </si>
  <si>
    <t xml:space="preserve"> ¼l½ mPprj ek/;fed Ldwy</t>
  </si>
  <si>
    <t xml:space="preserve">    ¼d{kk 9 ls 12 rd½</t>
  </si>
  <si>
    <t>.</t>
  </si>
  <si>
    <t>n&amp; Ldwyksa dh la[;k ¼gtkj½%&amp;</t>
  </si>
  <si>
    <t xml:space="preserve"> ¼1½ tw-cs-Ldwy </t>
  </si>
  <si>
    <t xml:space="preserve"> ¼2½ lh-cs-Ldwy</t>
  </si>
  <si>
    <t xml:space="preserve"> ¼3½ m-ek-fo|ky;</t>
  </si>
  <si>
    <t>;&amp; Hkou lfgr Ldwy %&amp;</t>
  </si>
  <si>
    <t>7&amp; LokLF; %&amp;</t>
  </si>
  <si>
    <t xml:space="preserve">    ifjokj dY;k.k dsUnz¼la[;k½</t>
  </si>
  <si>
    <t xml:space="preserve"> ¼v½ uxjh; </t>
  </si>
  <si>
    <t xml:space="preserve"> ¼c½ xzkeh.k</t>
  </si>
  <si>
    <t>8&amp; lekt dY;k.k %&amp;   ¼1½o`)koLFkk isa'ku ¼gtkj½</t>
  </si>
  <si>
    <t>uksV %&amp; v"Ve ;kstuk rd ds vkadM+sa mRrjk[k.M jkT; lfgr gSaA</t>
  </si>
  <si>
    <t>lzksr %&amp; okf"kZd ;kstuk 2009&amp;10 [k.M 2] fu;kstu foHkkx] m-iz-A</t>
  </si>
  <si>
    <r>
      <t xml:space="preserve">,dkn'ke~ </t>
    </r>
    <r>
      <rPr>
        <u val="single"/>
        <sz val="12"/>
        <rFont val="Arial"/>
        <family val="2"/>
      </rPr>
      <t>(</t>
    </r>
    <r>
      <rPr>
        <u val="single"/>
        <sz val="12"/>
        <rFont val="Krishna"/>
        <family val="0"/>
      </rPr>
      <t>2007&amp;12</t>
    </r>
    <r>
      <rPr>
        <u val="single"/>
        <sz val="12"/>
        <rFont val="Arial"/>
        <family val="2"/>
      </rPr>
      <t>)</t>
    </r>
    <r>
      <rPr>
        <sz val="12"/>
        <rFont val="Krishna"/>
        <family val="0"/>
      </rPr>
      <t xml:space="preserve">     2007&amp;08  2008&amp;09</t>
    </r>
    <r>
      <rPr>
        <sz val="12"/>
        <rFont val="Arial"/>
        <family val="2"/>
      </rPr>
      <t>*</t>
    </r>
    <r>
      <rPr>
        <sz val="12"/>
        <rFont val="Krishna"/>
        <family val="0"/>
      </rPr>
      <t xml:space="preserve">        </t>
    </r>
  </si>
  <si>
    <r>
      <t>! 1</t>
    </r>
    <r>
      <rPr>
        <sz val="10"/>
        <rFont val="Krishna"/>
        <family val="0"/>
      </rPr>
      <t xml:space="preserve"> xkaB dks 170 fd0 xzk0 ekuk x;k Gsa</t>
    </r>
  </si>
  <si>
    <r>
      <t>*</t>
    </r>
    <r>
      <rPr>
        <sz val="14"/>
        <rFont val="Krishna"/>
        <family val="0"/>
      </rPr>
      <t xml:space="preserve"> vuqekfur A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</si>
</sst>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b/>
      <sz val="16"/>
      <name val="Krishna"/>
      <family val="0"/>
    </font>
    <font>
      <sz val="16"/>
      <name val="Arial"/>
      <family val="0"/>
    </font>
    <font>
      <sz val="14"/>
      <name val="Krishna"/>
      <family val="0"/>
    </font>
    <font>
      <sz val="14"/>
      <name val="Arial"/>
      <family val="0"/>
    </font>
    <font>
      <sz val="12"/>
      <name val="Krishna"/>
      <family val="0"/>
    </font>
    <font>
      <u val="single"/>
      <sz val="12"/>
      <name val="Arial"/>
      <family val="2"/>
    </font>
    <font>
      <u val="single"/>
      <sz val="12"/>
      <name val="Krishna"/>
      <family val="0"/>
    </font>
    <font>
      <sz val="12"/>
      <name val="Arial"/>
      <family val="2"/>
    </font>
    <font>
      <sz val="10"/>
      <name val="Krishna"/>
      <family val="0"/>
    </font>
    <font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100"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justify" wrapText="1"/>
    </xf>
    <xf numFmtId="0" fontId="17" fillId="0" borderId="4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 quotePrefix="1">
      <alignment horizontal="right" vertical="center"/>
    </xf>
    <xf numFmtId="0" fontId="0" fillId="0" borderId="0" xfId="0" applyFont="1" applyFill="1" applyBorder="1" applyAlignment="1" quotePrefix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15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 quotePrefix="1">
      <alignment horizontal="right"/>
    </xf>
    <xf numFmtId="0" fontId="0" fillId="0" borderId="3" xfId="0" applyFont="1" applyBorder="1" applyAlignment="1">
      <alignment horizontal="right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2" fontId="0" fillId="0" borderId="0" xfId="0" applyNumberFormat="1" applyFont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5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 wrapText="1"/>
    </xf>
    <xf numFmtId="2" fontId="0" fillId="0" borderId="2" xfId="0" applyNumberFormat="1" applyFont="1" applyBorder="1" applyAlignment="1">
      <alignment horizontal="right" vertical="center"/>
    </xf>
    <xf numFmtId="2" fontId="20" fillId="0" borderId="2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right" vertical="center" wrapText="1"/>
    </xf>
    <xf numFmtId="1" fontId="0" fillId="0" borderId="0" xfId="0" applyNumberFormat="1" applyFont="1" applyAlignment="1">
      <alignment horizontal="right" vertical="center"/>
    </xf>
    <xf numFmtId="1" fontId="0" fillId="0" borderId="2" xfId="0" applyNumberFormat="1" applyFont="1" applyBorder="1" applyAlignment="1">
      <alignment horizontal="right" vertical="center"/>
    </xf>
    <xf numFmtId="1" fontId="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/>
    </xf>
    <xf numFmtId="0" fontId="14" fillId="0" borderId="3" xfId="0" applyFont="1" applyBorder="1" applyAlignment="1" quotePrefix="1">
      <alignment vertical="center"/>
    </xf>
    <xf numFmtId="0" fontId="13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8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84</xdr:row>
      <xdr:rowOff>123825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924175" y="2327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9">
    <tabColor indexed="63"/>
  </sheetPr>
  <dimension ref="A1:N102"/>
  <sheetViews>
    <sheetView tabSelected="1" view="pageBreakPreview" zoomScaleSheetLayoutView="100" workbookViewId="0" topLeftCell="A64">
      <selection activeCell="I73" sqref="I73"/>
    </sheetView>
  </sheetViews>
  <sheetFormatPr defaultColWidth="9.140625" defaultRowHeight="12.75"/>
  <cols>
    <col min="1" max="1" width="28.421875" style="98" customWidth="1"/>
    <col min="2" max="4" width="7.7109375" style="0" bestFit="1" customWidth="1"/>
    <col min="5" max="5" width="7.28125" style="0" bestFit="1" customWidth="1"/>
    <col min="6" max="6" width="7.00390625" style="32" bestFit="1" customWidth="1"/>
    <col min="7" max="7" width="7.28125" style="0" bestFit="1" customWidth="1"/>
    <col min="8" max="8" width="24.28125" style="98" customWidth="1"/>
    <col min="9" max="9" width="8.28125" style="0" customWidth="1"/>
    <col min="10" max="10" width="8.421875" style="0" customWidth="1"/>
    <col min="11" max="11" width="8.28125" style="0" customWidth="1"/>
    <col min="12" max="12" width="8.8515625" style="99" customWidth="1"/>
    <col min="13" max="13" width="8.7109375" style="0" customWidth="1"/>
  </cols>
  <sheetData>
    <row r="1" spans="1:13" s="2" customFormat="1" ht="2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/>
      <c r="J1" s="1"/>
      <c r="K1" s="1"/>
      <c r="L1" s="1"/>
      <c r="M1" s="1"/>
    </row>
    <row r="2" spans="1:13" s="5" customFormat="1" ht="32.25" customHeight="1">
      <c r="A2" s="3" t="s">
        <v>1</v>
      </c>
      <c r="B2" s="3"/>
      <c r="C2" s="3"/>
      <c r="D2" s="3"/>
      <c r="E2" s="3"/>
      <c r="F2" s="3"/>
      <c r="G2" s="3"/>
      <c r="H2" s="3" t="s">
        <v>1</v>
      </c>
      <c r="I2" s="4"/>
      <c r="J2" s="4"/>
      <c r="K2" s="4"/>
      <c r="L2" s="4"/>
      <c r="M2" s="4"/>
    </row>
    <row r="3" spans="1:14" ht="21" customHeight="1">
      <c r="A3" s="6" t="s">
        <v>2</v>
      </c>
      <c r="B3" s="7" t="s">
        <v>3</v>
      </c>
      <c r="C3" s="7"/>
      <c r="D3" s="7"/>
      <c r="E3" s="7"/>
      <c r="F3" s="7"/>
      <c r="G3" s="7"/>
      <c r="H3" s="6" t="s">
        <v>2</v>
      </c>
      <c r="I3" s="8" t="s">
        <v>3</v>
      </c>
      <c r="J3" s="8"/>
      <c r="K3" s="8"/>
      <c r="L3" s="8"/>
      <c r="M3" s="8"/>
      <c r="N3" s="9"/>
    </row>
    <row r="4" spans="1:14" s="15" customFormat="1" ht="33" customHeight="1">
      <c r="A4" s="10"/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0"/>
      <c r="I4" s="12" t="s">
        <v>10</v>
      </c>
      <c r="J4" s="12" t="s">
        <v>11</v>
      </c>
      <c r="K4" s="12" t="s">
        <v>12</v>
      </c>
      <c r="L4" s="12" t="s">
        <v>13</v>
      </c>
      <c r="M4" s="13" t="s">
        <v>70</v>
      </c>
      <c r="N4" s="14"/>
    </row>
    <row r="5" spans="1:14" ht="12.75">
      <c r="A5" s="16">
        <v>1</v>
      </c>
      <c r="B5" s="17">
        <v>2</v>
      </c>
      <c r="C5" s="17">
        <v>3</v>
      </c>
      <c r="D5" s="17">
        <v>4</v>
      </c>
      <c r="E5" s="17">
        <v>5</v>
      </c>
      <c r="F5" s="18">
        <v>6</v>
      </c>
      <c r="G5" s="18">
        <v>7</v>
      </c>
      <c r="H5" s="16">
        <v>1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</row>
    <row r="6" spans="1:13" ht="15">
      <c r="A6" s="19" t="s">
        <v>14</v>
      </c>
      <c r="B6" s="20"/>
      <c r="C6" s="20"/>
      <c r="D6" s="20"/>
      <c r="E6" s="20"/>
      <c r="F6" s="21"/>
      <c r="G6" s="21"/>
      <c r="H6" s="19" t="s">
        <v>14</v>
      </c>
      <c r="I6" s="21"/>
      <c r="J6" s="21"/>
      <c r="K6" s="21"/>
      <c r="L6" s="22"/>
      <c r="M6" s="22"/>
    </row>
    <row r="7" spans="1:13" ht="15">
      <c r="A7" s="19" t="s">
        <v>15</v>
      </c>
      <c r="B7" s="20"/>
      <c r="C7" s="20"/>
      <c r="D7" s="20"/>
      <c r="E7" s="20"/>
      <c r="F7" s="21"/>
      <c r="G7" s="21"/>
      <c r="H7" s="19" t="s">
        <v>15</v>
      </c>
      <c r="I7" s="21"/>
      <c r="J7" s="21"/>
      <c r="K7" s="21"/>
      <c r="L7" s="22"/>
      <c r="M7" s="22"/>
    </row>
    <row r="8" spans="1:13" ht="15">
      <c r="A8" s="19" t="s">
        <v>16</v>
      </c>
      <c r="B8" s="20"/>
      <c r="C8" s="20"/>
      <c r="D8" s="20"/>
      <c r="E8" s="20"/>
      <c r="F8" s="21"/>
      <c r="G8" s="21"/>
      <c r="H8" s="19" t="s">
        <v>16</v>
      </c>
      <c r="I8" s="21"/>
      <c r="J8" s="21"/>
      <c r="K8" s="21"/>
      <c r="L8" s="22"/>
      <c r="M8" s="22"/>
    </row>
    <row r="9" spans="1:14" ht="15">
      <c r="A9" s="19" t="s">
        <v>17</v>
      </c>
      <c r="B9" s="20">
        <v>120.6</v>
      </c>
      <c r="C9" s="20">
        <v>144.9</v>
      </c>
      <c r="D9" s="20">
        <v>132.9</v>
      </c>
      <c r="E9" s="20">
        <v>155.63</v>
      </c>
      <c r="F9" s="21">
        <v>231.08</v>
      </c>
      <c r="G9" s="21">
        <v>2991.8</v>
      </c>
      <c r="H9" s="19" t="s">
        <v>17</v>
      </c>
      <c r="I9" s="21">
        <v>337.89</v>
      </c>
      <c r="J9" s="21">
        <v>423.78</v>
      </c>
      <c r="K9" s="21">
        <v>441.87</v>
      </c>
      <c r="L9" s="21">
        <v>416.27</v>
      </c>
      <c r="M9" s="23">
        <v>420.9</v>
      </c>
      <c r="N9" s="21">
        <v>432.22</v>
      </c>
    </row>
    <row r="10" spans="1:14" ht="15">
      <c r="A10" s="19" t="s">
        <v>18</v>
      </c>
      <c r="B10" s="20">
        <v>7.7</v>
      </c>
      <c r="C10" s="20">
        <v>13.1</v>
      </c>
      <c r="D10" s="24">
        <v>15</v>
      </c>
      <c r="E10" s="20">
        <v>15.54</v>
      </c>
      <c r="F10" s="21">
        <v>15.15</v>
      </c>
      <c r="G10" s="21">
        <v>10.24</v>
      </c>
      <c r="H10" s="19" t="s">
        <v>18</v>
      </c>
      <c r="I10" s="21">
        <v>11.47</v>
      </c>
      <c r="J10" s="21">
        <v>15.46</v>
      </c>
      <c r="K10" s="23">
        <v>11.1</v>
      </c>
      <c r="L10" s="21">
        <v>10.55</v>
      </c>
      <c r="M10" s="23">
        <v>11.46</v>
      </c>
      <c r="N10" s="21">
        <v>12.34</v>
      </c>
    </row>
    <row r="11" spans="1:14" ht="30">
      <c r="A11" s="19" t="s">
        <v>19</v>
      </c>
      <c r="B11" s="20">
        <v>29.9</v>
      </c>
      <c r="C11" s="20">
        <v>54.5</v>
      </c>
      <c r="D11" s="20">
        <v>56.6</v>
      </c>
      <c r="E11" s="20">
        <v>60.77</v>
      </c>
      <c r="F11" s="25">
        <v>62.32</v>
      </c>
      <c r="G11" s="25">
        <v>70.89</v>
      </c>
      <c r="H11" s="19" t="s">
        <v>19</v>
      </c>
      <c r="I11" s="25">
        <v>97.42</v>
      </c>
      <c r="J11" s="25">
        <v>148.09</v>
      </c>
      <c r="K11" s="26">
        <v>1125</v>
      </c>
      <c r="L11" s="26">
        <v>730</v>
      </c>
      <c r="M11" s="26">
        <v>1608</v>
      </c>
      <c r="N11" s="26">
        <v>1156</v>
      </c>
    </row>
    <row r="12" spans="1:14" ht="30">
      <c r="A12" s="19" t="s">
        <v>20</v>
      </c>
      <c r="B12" s="20">
        <v>30</v>
      </c>
      <c r="C12" s="20">
        <v>40</v>
      </c>
      <c r="D12" s="20">
        <v>60</v>
      </c>
      <c r="E12" s="20">
        <v>29</v>
      </c>
      <c r="F12" s="25">
        <v>17</v>
      </c>
      <c r="G12" s="25">
        <v>22</v>
      </c>
      <c r="H12" s="19" t="s">
        <v>20</v>
      </c>
      <c r="I12" s="25">
        <v>18</v>
      </c>
      <c r="J12" s="25">
        <v>11</v>
      </c>
      <c r="K12" s="25">
        <v>5</v>
      </c>
      <c r="L12" s="21">
        <v>11</v>
      </c>
      <c r="M12" s="25">
        <v>5.6</v>
      </c>
      <c r="N12" s="25">
        <v>5.6</v>
      </c>
    </row>
    <row r="13" spans="1:14" ht="30">
      <c r="A13" s="19" t="s">
        <v>21</v>
      </c>
      <c r="B13" s="20" t="s">
        <v>22</v>
      </c>
      <c r="C13" s="20">
        <v>31</v>
      </c>
      <c r="D13" s="20">
        <v>297</v>
      </c>
      <c r="E13" s="20">
        <v>1098</v>
      </c>
      <c r="F13" s="25">
        <v>321</v>
      </c>
      <c r="G13" s="25">
        <v>3121</v>
      </c>
      <c r="H13" s="19" t="s">
        <v>21</v>
      </c>
      <c r="I13" s="25">
        <v>3701</v>
      </c>
      <c r="J13" s="25">
        <v>4134</v>
      </c>
      <c r="K13" s="25">
        <v>434</v>
      </c>
      <c r="L13" s="27">
        <v>646</v>
      </c>
      <c r="M13" s="28">
        <v>156</v>
      </c>
      <c r="N13" s="25">
        <v>92</v>
      </c>
    </row>
    <row r="14" spans="1:13" ht="15">
      <c r="A14" s="19" t="s">
        <v>23</v>
      </c>
      <c r="B14" s="20"/>
      <c r="C14" s="20"/>
      <c r="D14" s="20"/>
      <c r="E14" s="20"/>
      <c r="F14" s="21"/>
      <c r="G14" s="21"/>
      <c r="H14" s="19" t="s">
        <v>23</v>
      </c>
      <c r="I14" s="21"/>
      <c r="J14" s="25"/>
      <c r="K14" s="21"/>
      <c r="L14" s="22"/>
      <c r="M14" s="22"/>
    </row>
    <row r="15" spans="1:14" ht="15">
      <c r="A15" s="19" t="s">
        <v>24</v>
      </c>
      <c r="B15" s="20">
        <v>17</v>
      </c>
      <c r="C15" s="20">
        <v>130</v>
      </c>
      <c r="D15" s="20">
        <v>2506</v>
      </c>
      <c r="E15" s="20">
        <v>10762</v>
      </c>
      <c r="F15" s="25">
        <v>15678</v>
      </c>
      <c r="G15" s="25">
        <v>26462</v>
      </c>
      <c r="H15" s="19" t="s">
        <v>24</v>
      </c>
      <c r="I15" s="25">
        <v>26280</v>
      </c>
      <c r="J15" s="25">
        <v>27380</v>
      </c>
      <c r="K15" s="25">
        <v>27182</v>
      </c>
      <c r="L15" s="21">
        <v>30263</v>
      </c>
      <c r="M15" s="25">
        <v>27800</v>
      </c>
      <c r="N15" s="25" t="s">
        <v>25</v>
      </c>
    </row>
    <row r="16" spans="1:13" ht="15">
      <c r="A16" s="19" t="s">
        <v>23</v>
      </c>
      <c r="B16" s="20"/>
      <c r="C16" s="20"/>
      <c r="D16" s="20"/>
      <c r="E16" s="20"/>
      <c r="F16" s="21"/>
      <c r="G16" s="21"/>
      <c r="H16" s="19" t="s">
        <v>23</v>
      </c>
      <c r="I16" s="21"/>
      <c r="J16" s="21"/>
      <c r="K16" s="21"/>
      <c r="L16" s="22"/>
      <c r="M16" s="22"/>
    </row>
    <row r="17" spans="1:13" ht="30">
      <c r="A17" s="19" t="s">
        <v>26</v>
      </c>
      <c r="B17" s="29"/>
      <c r="C17" s="29"/>
      <c r="D17" s="29"/>
      <c r="E17" s="20"/>
      <c r="F17" s="21"/>
      <c r="G17" s="21"/>
      <c r="H17" s="19" t="s">
        <v>26</v>
      </c>
      <c r="I17" s="21"/>
      <c r="J17" s="21"/>
      <c r="K17" s="21"/>
      <c r="L17" s="22"/>
      <c r="M17" s="22"/>
    </row>
    <row r="18" spans="1:13" s="32" customFormat="1" ht="15">
      <c r="A18" s="19" t="s">
        <v>27</v>
      </c>
      <c r="B18" s="29"/>
      <c r="C18" s="29"/>
      <c r="D18" s="29"/>
      <c r="E18" s="29"/>
      <c r="F18" s="29"/>
      <c r="G18" s="30"/>
      <c r="H18" s="19" t="s">
        <v>27</v>
      </c>
      <c r="I18" s="30"/>
      <c r="J18" s="30"/>
      <c r="K18" s="30"/>
      <c r="L18" s="31"/>
      <c r="M18" s="31"/>
    </row>
    <row r="19" spans="1:14" ht="30">
      <c r="A19" s="19" t="s">
        <v>28</v>
      </c>
      <c r="B19" s="21">
        <v>17</v>
      </c>
      <c r="C19" s="21">
        <v>29</v>
      </c>
      <c r="D19" s="21">
        <v>80</v>
      </c>
      <c r="E19" s="21">
        <v>328</v>
      </c>
      <c r="F19" s="33">
        <v>772</v>
      </c>
      <c r="G19" s="33">
        <v>1240</v>
      </c>
      <c r="H19" s="19" t="s">
        <v>28</v>
      </c>
      <c r="I19" s="33">
        <v>1548</v>
      </c>
      <c r="J19" s="33">
        <v>2222</v>
      </c>
      <c r="K19" s="33">
        <v>2465</v>
      </c>
      <c r="L19" s="21">
        <v>2386</v>
      </c>
      <c r="M19" s="21">
        <v>2754</v>
      </c>
      <c r="N19" s="21">
        <v>2885</v>
      </c>
    </row>
    <row r="20" spans="1:14" ht="30">
      <c r="A20" s="19" t="s">
        <v>29</v>
      </c>
      <c r="B20" s="21">
        <v>0.2</v>
      </c>
      <c r="C20" s="21">
        <v>2</v>
      </c>
      <c r="D20" s="21">
        <v>9</v>
      </c>
      <c r="E20" s="21">
        <v>87</v>
      </c>
      <c r="F20" s="33">
        <v>207</v>
      </c>
      <c r="G20" s="33">
        <v>288</v>
      </c>
      <c r="H20" s="19" t="s">
        <v>29</v>
      </c>
      <c r="I20" s="33">
        <v>455</v>
      </c>
      <c r="J20" s="33">
        <v>470</v>
      </c>
      <c r="K20" s="33">
        <v>708</v>
      </c>
      <c r="L20" s="21">
        <v>829</v>
      </c>
      <c r="M20" s="21">
        <v>822</v>
      </c>
      <c r="N20" s="21">
        <v>1199</v>
      </c>
    </row>
    <row r="21" spans="1:14" ht="15">
      <c r="A21" s="34" t="s">
        <v>30</v>
      </c>
      <c r="B21" s="35" t="s">
        <v>22</v>
      </c>
      <c r="C21" s="35" t="s">
        <v>22</v>
      </c>
      <c r="D21" s="35" t="s">
        <v>22</v>
      </c>
      <c r="E21" s="35" t="s">
        <v>22</v>
      </c>
      <c r="F21" s="35" t="s">
        <v>22</v>
      </c>
      <c r="G21" s="36">
        <v>85</v>
      </c>
      <c r="H21" s="34" t="s">
        <v>30</v>
      </c>
      <c r="I21" s="36">
        <v>89</v>
      </c>
      <c r="J21" s="36">
        <v>77</v>
      </c>
      <c r="K21" s="36">
        <v>87</v>
      </c>
      <c r="L21" s="21">
        <v>248</v>
      </c>
      <c r="M21" s="36">
        <v>182</v>
      </c>
      <c r="N21" s="37">
        <v>407</v>
      </c>
    </row>
    <row r="22" spans="1:14" ht="12.75">
      <c r="A22" s="38"/>
      <c r="B22" s="38"/>
      <c r="C22" s="38"/>
      <c r="D22" s="38"/>
      <c r="E22" s="38"/>
      <c r="F22" s="39"/>
      <c r="G22" s="40"/>
      <c r="H22" s="41" t="s">
        <v>71</v>
      </c>
      <c r="I22" s="41"/>
      <c r="J22" s="41"/>
      <c r="K22" s="41"/>
      <c r="L22" s="41"/>
      <c r="M22" s="42" t="s">
        <v>31</v>
      </c>
      <c r="N22" s="43"/>
    </row>
    <row r="23" spans="1:13" s="2" customFormat="1" ht="20.25">
      <c r="A23" s="1" t="s">
        <v>0</v>
      </c>
      <c r="B23" s="1"/>
      <c r="C23" s="1"/>
      <c r="D23" s="1"/>
      <c r="E23" s="1"/>
      <c r="F23" s="1"/>
      <c r="G23" s="1"/>
      <c r="H23" s="1" t="s">
        <v>0</v>
      </c>
      <c r="I23" s="1"/>
      <c r="J23" s="1"/>
      <c r="K23" s="1"/>
      <c r="L23" s="1"/>
      <c r="M23" s="1"/>
    </row>
    <row r="24" spans="1:13" s="5" customFormat="1" ht="24.75" customHeight="1">
      <c r="A24" s="3" t="s">
        <v>1</v>
      </c>
      <c r="B24" s="3"/>
      <c r="C24" s="3"/>
      <c r="D24" s="3"/>
      <c r="E24" s="3"/>
      <c r="F24" s="3"/>
      <c r="G24" s="3"/>
      <c r="H24" s="3" t="s">
        <v>1</v>
      </c>
      <c r="I24" s="4"/>
      <c r="J24" s="4"/>
      <c r="K24" s="4"/>
      <c r="L24" s="4"/>
      <c r="M24" s="4"/>
    </row>
    <row r="25" spans="1:14" ht="18" customHeight="1">
      <c r="A25" s="6" t="s">
        <v>2</v>
      </c>
      <c r="B25" s="7" t="s">
        <v>3</v>
      </c>
      <c r="C25" s="7"/>
      <c r="D25" s="7"/>
      <c r="E25" s="7"/>
      <c r="F25" s="7"/>
      <c r="G25" s="7"/>
      <c r="H25" s="6" t="s">
        <v>2</v>
      </c>
      <c r="I25" s="8" t="s">
        <v>3</v>
      </c>
      <c r="J25" s="8"/>
      <c r="K25" s="8"/>
      <c r="L25" s="8"/>
      <c r="M25" s="8"/>
      <c r="N25" s="9"/>
    </row>
    <row r="26" spans="1:14" s="15" customFormat="1" ht="41.25" customHeight="1">
      <c r="A26" s="10"/>
      <c r="B26" s="11" t="s">
        <v>4</v>
      </c>
      <c r="C26" s="11" t="s">
        <v>5</v>
      </c>
      <c r="D26" s="11" t="s">
        <v>6</v>
      </c>
      <c r="E26" s="11" t="s">
        <v>7</v>
      </c>
      <c r="F26" s="44" t="s">
        <v>8</v>
      </c>
      <c r="G26" s="45" t="s">
        <v>9</v>
      </c>
      <c r="H26" s="10"/>
      <c r="I26" s="12" t="s">
        <v>10</v>
      </c>
      <c r="J26" s="12" t="s">
        <v>11</v>
      </c>
      <c r="K26" s="12" t="s">
        <v>12</v>
      </c>
      <c r="L26" s="12" t="s">
        <v>13</v>
      </c>
      <c r="M26" s="13" t="s">
        <v>70</v>
      </c>
      <c r="N26" s="14"/>
    </row>
    <row r="27" spans="1:14" ht="12.75">
      <c r="A27" s="16">
        <v>1</v>
      </c>
      <c r="B27" s="17">
        <v>2</v>
      </c>
      <c r="C27" s="17">
        <v>3</v>
      </c>
      <c r="D27" s="17">
        <v>4</v>
      </c>
      <c r="E27" s="17">
        <v>5</v>
      </c>
      <c r="F27" s="18">
        <v>6</v>
      </c>
      <c r="G27" s="18">
        <v>7</v>
      </c>
      <c r="H27" s="16">
        <v>1</v>
      </c>
      <c r="I27" s="18">
        <v>8</v>
      </c>
      <c r="J27" s="18">
        <v>9</v>
      </c>
      <c r="K27" s="18">
        <v>10</v>
      </c>
      <c r="L27" s="18">
        <v>11</v>
      </c>
      <c r="M27" s="18">
        <v>12</v>
      </c>
      <c r="N27" s="18">
        <v>13</v>
      </c>
    </row>
    <row r="28" spans="1:13" s="32" customFormat="1" ht="54">
      <c r="A28" s="19" t="s">
        <v>32</v>
      </c>
      <c r="B28" s="20"/>
      <c r="C28" s="20"/>
      <c r="D28" s="20"/>
      <c r="E28" s="20"/>
      <c r="F28" s="21"/>
      <c r="G28" s="21"/>
      <c r="H28" s="19" t="s">
        <v>32</v>
      </c>
      <c r="I28" s="21"/>
      <c r="J28" s="21"/>
      <c r="K28" s="21"/>
      <c r="L28" s="31"/>
      <c r="M28" s="31"/>
    </row>
    <row r="29" spans="1:14" s="32" customFormat="1" ht="18">
      <c r="A29" s="19" t="s">
        <v>33</v>
      </c>
      <c r="B29" s="20">
        <v>44006</v>
      </c>
      <c r="C29" s="20">
        <v>55131</v>
      </c>
      <c r="D29" s="20">
        <v>35188</v>
      </c>
      <c r="E29" s="20">
        <v>23002</v>
      </c>
      <c r="F29" s="25">
        <v>8654</v>
      </c>
      <c r="G29" s="25">
        <v>8601</v>
      </c>
      <c r="H29" s="19" t="s">
        <v>33</v>
      </c>
      <c r="I29" s="25">
        <v>8599</v>
      </c>
      <c r="J29" s="25">
        <v>8384</v>
      </c>
      <c r="K29" s="25">
        <v>7481</v>
      </c>
      <c r="L29" s="30">
        <v>7448</v>
      </c>
      <c r="M29" s="33">
        <v>7479</v>
      </c>
      <c r="N29" s="25">
        <v>7479</v>
      </c>
    </row>
    <row r="30" spans="1:14" s="32" customFormat="1" ht="18">
      <c r="A30" s="19" t="s">
        <v>34</v>
      </c>
      <c r="B30" s="20">
        <v>14.03</v>
      </c>
      <c r="C30" s="46">
        <v>33.4</v>
      </c>
      <c r="D30" s="20">
        <v>50.61</v>
      </c>
      <c r="E30" s="46">
        <v>64.6</v>
      </c>
      <c r="F30" s="25">
        <v>79.5</v>
      </c>
      <c r="G30" s="25">
        <v>102.77</v>
      </c>
      <c r="H30" s="19" t="s">
        <v>34</v>
      </c>
      <c r="I30" s="25">
        <v>120.79</v>
      </c>
      <c r="J30" s="25">
        <v>149.6</v>
      </c>
      <c r="K30" s="25">
        <v>131.27</v>
      </c>
      <c r="L30" s="25">
        <v>134.71</v>
      </c>
      <c r="M30" s="46">
        <v>148.7</v>
      </c>
      <c r="N30" s="46">
        <v>154.7</v>
      </c>
    </row>
    <row r="31" spans="1:14" s="32" customFormat="1" ht="54">
      <c r="A31" s="47" t="s">
        <v>35</v>
      </c>
      <c r="B31" s="20">
        <v>6</v>
      </c>
      <c r="C31" s="20">
        <v>31</v>
      </c>
      <c r="D31" s="20">
        <v>44</v>
      </c>
      <c r="E31" s="20">
        <v>73</v>
      </c>
      <c r="F31" s="25">
        <v>180</v>
      </c>
      <c r="G31" s="25">
        <v>263</v>
      </c>
      <c r="H31" s="47" t="s">
        <v>35</v>
      </c>
      <c r="I31" s="25">
        <v>433</v>
      </c>
      <c r="J31" s="25">
        <v>873</v>
      </c>
      <c r="K31" s="25">
        <f>1182.17+0.4</f>
        <v>1182.5700000000002</v>
      </c>
      <c r="L31" s="31">
        <f>1888.16+6.37</f>
        <v>1894.53</v>
      </c>
      <c r="M31" s="25">
        <v>2246.95</v>
      </c>
      <c r="N31" s="26">
        <v>2516</v>
      </c>
    </row>
    <row r="32" spans="1:13" s="32" customFormat="1" ht="36">
      <c r="A32" s="19" t="s">
        <v>36</v>
      </c>
      <c r="B32" s="20"/>
      <c r="C32" s="20"/>
      <c r="D32" s="20"/>
      <c r="E32" s="20"/>
      <c r="F32" s="21"/>
      <c r="G32" s="21"/>
      <c r="H32" s="19" t="s">
        <v>36</v>
      </c>
      <c r="I32" s="21"/>
      <c r="J32" s="21"/>
      <c r="K32" s="21"/>
      <c r="L32" s="31"/>
      <c r="M32" s="31"/>
    </row>
    <row r="33" spans="1:14" s="32" customFormat="1" ht="36">
      <c r="A33" s="19" t="s">
        <v>37</v>
      </c>
      <c r="B33" s="20">
        <v>28.83</v>
      </c>
      <c r="C33" s="20">
        <v>31.54</v>
      </c>
      <c r="D33" s="20">
        <v>35.11</v>
      </c>
      <c r="E33" s="20">
        <v>41.04</v>
      </c>
      <c r="F33" s="25">
        <v>5803</v>
      </c>
      <c r="G33" s="25">
        <v>6215</v>
      </c>
      <c r="H33" s="19" t="s">
        <v>38</v>
      </c>
      <c r="I33" s="25">
        <v>6658</v>
      </c>
      <c r="J33" s="25">
        <v>7043</v>
      </c>
      <c r="K33" s="48">
        <v>8318.49</v>
      </c>
      <c r="L33" s="49">
        <v>8318.49</v>
      </c>
      <c r="M33" s="48">
        <v>8404.31</v>
      </c>
      <c r="N33" s="48">
        <v>8501.62</v>
      </c>
    </row>
    <row r="34" spans="1:14" s="32" customFormat="1" ht="36">
      <c r="A34" s="19" t="s">
        <v>39</v>
      </c>
      <c r="B34" s="20">
        <v>26.57</v>
      </c>
      <c r="C34" s="20">
        <v>29.76</v>
      </c>
      <c r="D34" s="20">
        <v>33.41</v>
      </c>
      <c r="E34" s="20">
        <v>38.63</v>
      </c>
      <c r="F34" s="25">
        <v>4677</v>
      </c>
      <c r="G34" s="25">
        <v>5514</v>
      </c>
      <c r="H34" s="19" t="s">
        <v>40</v>
      </c>
      <c r="I34" s="25">
        <v>5696</v>
      </c>
      <c r="J34" s="25">
        <v>6114</v>
      </c>
      <c r="K34" s="25">
        <v>6229</v>
      </c>
      <c r="L34" s="49">
        <v>6584.23</v>
      </c>
      <c r="M34" s="48">
        <v>6749.23</v>
      </c>
      <c r="N34" s="48">
        <v>6949.23</v>
      </c>
    </row>
    <row r="35" spans="1:13" s="32" customFormat="1" ht="18">
      <c r="A35" s="19" t="s">
        <v>41</v>
      </c>
      <c r="B35" s="20"/>
      <c r="C35" s="20"/>
      <c r="D35" s="20"/>
      <c r="E35" s="20"/>
      <c r="F35" s="21"/>
      <c r="G35" s="21"/>
      <c r="H35" s="19" t="s">
        <v>41</v>
      </c>
      <c r="I35" s="21"/>
      <c r="J35" s="21"/>
      <c r="K35" s="21"/>
      <c r="L35" s="31"/>
      <c r="M35" s="31"/>
    </row>
    <row r="36" spans="1:14" s="32" customFormat="1" ht="18">
      <c r="A36" s="19" t="s">
        <v>42</v>
      </c>
      <c r="B36" s="20">
        <v>288</v>
      </c>
      <c r="C36" s="20">
        <v>370</v>
      </c>
      <c r="D36" s="20">
        <v>910</v>
      </c>
      <c r="E36" s="20">
        <v>1558</v>
      </c>
      <c r="F36" s="25">
        <v>3076</v>
      </c>
      <c r="G36" s="25">
        <v>4149</v>
      </c>
      <c r="H36" s="19" t="s">
        <v>42</v>
      </c>
      <c r="I36" s="25">
        <v>5502</v>
      </c>
      <c r="J36" s="25">
        <v>6069</v>
      </c>
      <c r="K36" s="25">
        <v>7822</v>
      </c>
      <c r="L36" s="30">
        <v>9618</v>
      </c>
      <c r="M36" s="25">
        <v>9828</v>
      </c>
      <c r="N36" s="25">
        <v>9968</v>
      </c>
    </row>
    <row r="37" spans="1:13" s="32" customFormat="1" ht="18">
      <c r="A37" s="19" t="s">
        <v>43</v>
      </c>
      <c r="B37" s="20"/>
      <c r="C37" s="20"/>
      <c r="D37" s="20"/>
      <c r="E37" s="20"/>
      <c r="F37" s="21"/>
      <c r="G37" s="21"/>
      <c r="H37" s="19" t="s">
        <v>43</v>
      </c>
      <c r="I37" s="21"/>
      <c r="J37" s="21"/>
      <c r="K37" s="21"/>
      <c r="L37" s="31"/>
      <c r="M37" s="31"/>
    </row>
    <row r="38" spans="1:14" s="32" customFormat="1" ht="18">
      <c r="A38" s="19" t="s">
        <v>44</v>
      </c>
      <c r="B38" s="20">
        <v>420</v>
      </c>
      <c r="C38" s="20">
        <v>1082</v>
      </c>
      <c r="D38" s="20">
        <v>5855</v>
      </c>
      <c r="E38" s="20">
        <v>29765</v>
      </c>
      <c r="F38" s="25">
        <v>36298</v>
      </c>
      <c r="G38" s="25">
        <v>63075</v>
      </c>
      <c r="H38" s="19" t="s">
        <v>44</v>
      </c>
      <c r="I38" s="25">
        <v>80358</v>
      </c>
      <c r="J38" s="25">
        <v>87079</v>
      </c>
      <c r="K38" s="25">
        <v>76641</v>
      </c>
      <c r="L38" s="25">
        <v>76641</v>
      </c>
      <c r="M38" s="25">
        <v>76641</v>
      </c>
      <c r="N38" s="25">
        <v>76641</v>
      </c>
    </row>
    <row r="39" spans="1:13" s="32" customFormat="1" ht="18">
      <c r="A39" s="19" t="s">
        <v>45</v>
      </c>
      <c r="B39" s="20"/>
      <c r="C39" s="20"/>
      <c r="D39" s="20"/>
      <c r="E39" s="20"/>
      <c r="F39" s="21"/>
      <c r="G39" s="21"/>
      <c r="H39" s="19" t="s">
        <v>45</v>
      </c>
      <c r="I39" s="21"/>
      <c r="J39" s="21"/>
      <c r="K39" s="21"/>
      <c r="L39" s="31"/>
      <c r="M39" s="31"/>
    </row>
    <row r="40" spans="1:14" s="32" customFormat="1" ht="18">
      <c r="A40" s="19" t="s">
        <v>46</v>
      </c>
      <c r="B40" s="20">
        <v>18.57</v>
      </c>
      <c r="C40" s="20">
        <v>23.41</v>
      </c>
      <c r="D40" s="20">
        <v>27.19</v>
      </c>
      <c r="E40" s="20">
        <v>36.77</v>
      </c>
      <c r="F40" s="25">
        <v>51.93</v>
      </c>
      <c r="G40" s="25">
        <v>73.42</v>
      </c>
      <c r="H40" s="19" t="s">
        <v>46</v>
      </c>
      <c r="I40" s="25">
        <v>90.19</v>
      </c>
      <c r="J40" s="25">
        <v>110.22</v>
      </c>
      <c r="K40" s="26">
        <v>115</v>
      </c>
      <c r="L40" s="50">
        <v>140</v>
      </c>
      <c r="M40" s="26">
        <v>139.485</v>
      </c>
      <c r="N40" s="26">
        <v>144.303</v>
      </c>
    </row>
    <row r="41" spans="1:14" s="32" customFormat="1" ht="18">
      <c r="A41" s="34" t="s">
        <v>47</v>
      </c>
      <c r="B41" s="51"/>
      <c r="C41" s="51"/>
      <c r="D41" s="51"/>
      <c r="E41" s="51"/>
      <c r="F41" s="52"/>
      <c r="G41" s="52"/>
      <c r="H41" s="34" t="s">
        <v>47</v>
      </c>
      <c r="I41" s="52"/>
      <c r="J41" s="52"/>
      <c r="K41" s="52"/>
      <c r="L41" s="53"/>
      <c r="M41" s="54"/>
      <c r="N41" s="54"/>
    </row>
    <row r="42" spans="1:13" s="32" customFormat="1" ht="18" customHeight="1">
      <c r="A42" s="38"/>
      <c r="B42" s="38"/>
      <c r="C42" s="38"/>
      <c r="D42" s="38"/>
      <c r="E42" s="38"/>
      <c r="F42" s="39"/>
      <c r="G42" s="40"/>
      <c r="H42" s="38"/>
      <c r="I42" s="38"/>
      <c r="J42" s="38"/>
      <c r="K42" s="38"/>
      <c r="L42" s="38"/>
      <c r="M42" s="38"/>
    </row>
    <row r="43" spans="1:13" s="2" customFormat="1" ht="23.25">
      <c r="A43" s="1" t="s">
        <v>0</v>
      </c>
      <c r="B43" s="1"/>
      <c r="C43" s="1"/>
      <c r="D43" s="1"/>
      <c r="E43" s="1"/>
      <c r="F43" s="1"/>
      <c r="G43" s="1"/>
      <c r="H43" s="1" t="s">
        <v>0</v>
      </c>
      <c r="I43" s="1"/>
      <c r="J43" s="1"/>
      <c r="K43" s="1"/>
      <c r="L43" s="1"/>
      <c r="M43" s="1"/>
    </row>
    <row r="44" spans="1:13" s="5" customFormat="1" ht="24.75" customHeight="1">
      <c r="A44" s="3" t="s">
        <v>1</v>
      </c>
      <c r="B44" s="3"/>
      <c r="C44" s="3"/>
      <c r="D44" s="3"/>
      <c r="E44" s="3"/>
      <c r="F44" s="3"/>
      <c r="G44" s="3"/>
      <c r="H44" s="3" t="s">
        <v>1</v>
      </c>
      <c r="I44" s="3"/>
      <c r="J44" s="3"/>
      <c r="K44" s="3"/>
      <c r="L44" s="3"/>
      <c r="M44" s="3"/>
    </row>
    <row r="45" spans="1:14" ht="18" customHeight="1">
      <c r="A45" s="55" t="s">
        <v>2</v>
      </c>
      <c r="B45" s="7" t="s">
        <v>3</v>
      </c>
      <c r="C45" s="7"/>
      <c r="D45" s="7"/>
      <c r="E45" s="7"/>
      <c r="F45" s="7"/>
      <c r="G45" s="7"/>
      <c r="H45" s="6" t="s">
        <v>2</v>
      </c>
      <c r="I45" s="8" t="s">
        <v>3</v>
      </c>
      <c r="J45" s="8"/>
      <c r="K45" s="8"/>
      <c r="L45" s="8"/>
      <c r="M45" s="8"/>
      <c r="N45" s="9"/>
    </row>
    <row r="46" spans="1:14" s="15" customFormat="1" ht="33.75" customHeight="1">
      <c r="A46" s="56"/>
      <c r="B46" s="11" t="s">
        <v>4</v>
      </c>
      <c r="C46" s="11" t="s">
        <v>5</v>
      </c>
      <c r="D46" s="11" t="s">
        <v>6</v>
      </c>
      <c r="E46" s="11" t="s">
        <v>7</v>
      </c>
      <c r="F46" s="12" t="s">
        <v>8</v>
      </c>
      <c r="G46" s="12" t="s">
        <v>9</v>
      </c>
      <c r="H46" s="10"/>
      <c r="I46" s="12" t="s">
        <v>10</v>
      </c>
      <c r="J46" s="12" t="s">
        <v>11</v>
      </c>
      <c r="K46" s="12" t="s">
        <v>12</v>
      </c>
      <c r="L46" s="12" t="s">
        <v>13</v>
      </c>
      <c r="M46" s="13" t="s">
        <v>70</v>
      </c>
      <c r="N46" s="14"/>
    </row>
    <row r="47" spans="1:14" ht="12.75">
      <c r="A47" s="57">
        <v>1</v>
      </c>
      <c r="B47" s="17">
        <v>2</v>
      </c>
      <c r="C47" s="17">
        <v>3</v>
      </c>
      <c r="D47" s="17">
        <v>4</v>
      </c>
      <c r="E47" s="17">
        <v>5</v>
      </c>
      <c r="F47" s="18">
        <v>6</v>
      </c>
      <c r="G47" s="18">
        <v>7</v>
      </c>
      <c r="H47" s="16">
        <v>1</v>
      </c>
      <c r="I47" s="18">
        <v>8</v>
      </c>
      <c r="J47" s="18">
        <v>9</v>
      </c>
      <c r="K47" s="18">
        <v>10</v>
      </c>
      <c r="L47" s="18">
        <v>11</v>
      </c>
      <c r="M47" s="18">
        <v>12</v>
      </c>
      <c r="N47" s="18">
        <v>13</v>
      </c>
    </row>
    <row r="48" spans="1:13" s="32" customFormat="1" ht="18">
      <c r="A48" s="19" t="s">
        <v>48</v>
      </c>
      <c r="B48" s="58"/>
      <c r="C48" s="58"/>
      <c r="D48" s="58"/>
      <c r="E48" s="58"/>
      <c r="F48" s="59"/>
      <c r="G48" s="59"/>
      <c r="H48" s="19" t="s">
        <v>48</v>
      </c>
      <c r="I48" s="59"/>
      <c r="J48" s="59"/>
      <c r="K48" s="59"/>
      <c r="L48" s="31"/>
      <c r="M48" s="31"/>
    </row>
    <row r="49" spans="1:13" s="32" customFormat="1" ht="18">
      <c r="A49" s="19" t="s">
        <v>49</v>
      </c>
      <c r="B49" s="58"/>
      <c r="C49" s="58"/>
      <c r="D49" s="58"/>
      <c r="E49" s="58"/>
      <c r="F49" s="59"/>
      <c r="G49" s="59"/>
      <c r="H49" s="19" t="s">
        <v>49</v>
      </c>
      <c r="I49" s="59"/>
      <c r="J49" s="59"/>
      <c r="K49" s="59"/>
      <c r="L49" s="31"/>
      <c r="M49" s="31"/>
    </row>
    <row r="50" spans="1:13" s="32" customFormat="1" ht="18">
      <c r="A50" s="19" t="s">
        <v>50</v>
      </c>
      <c r="B50" s="58"/>
      <c r="C50" s="58"/>
      <c r="D50" s="58"/>
      <c r="E50" s="58"/>
      <c r="F50" s="59"/>
      <c r="G50" s="59"/>
      <c r="H50" s="19" t="s">
        <v>50</v>
      </c>
      <c r="I50" s="59"/>
      <c r="J50" s="59"/>
      <c r="K50" s="59"/>
      <c r="L50" s="31"/>
      <c r="M50" s="31"/>
    </row>
    <row r="51" spans="1:14" s="32" customFormat="1" ht="18">
      <c r="A51" s="19" t="s">
        <v>51</v>
      </c>
      <c r="B51" s="20">
        <v>28.05</v>
      </c>
      <c r="C51" s="20">
        <v>40.93</v>
      </c>
      <c r="D51" s="20">
        <v>90.18</v>
      </c>
      <c r="E51" s="20">
        <v>117.99</v>
      </c>
      <c r="F51" s="23">
        <v>89.89</v>
      </c>
      <c r="G51" s="23">
        <v>117.07</v>
      </c>
      <c r="H51" s="19" t="s">
        <v>51</v>
      </c>
      <c r="I51" s="23">
        <v>140.18</v>
      </c>
      <c r="J51" s="23">
        <v>184</v>
      </c>
      <c r="K51" s="23">
        <v>218</v>
      </c>
      <c r="L51" s="30">
        <v>264.78</v>
      </c>
      <c r="M51" s="60">
        <v>268.75</v>
      </c>
      <c r="N51" s="50">
        <v>272.78</v>
      </c>
    </row>
    <row r="52" spans="1:14" s="32" customFormat="1" ht="18">
      <c r="A52" s="19" t="s">
        <v>52</v>
      </c>
      <c r="B52" s="46">
        <v>5.4</v>
      </c>
      <c r="C52" s="46">
        <v>8.7</v>
      </c>
      <c r="D52" s="46">
        <v>32.4</v>
      </c>
      <c r="E52" s="20">
        <v>43.42</v>
      </c>
      <c r="F52" s="23">
        <v>27.35</v>
      </c>
      <c r="G52" s="23">
        <v>37.77</v>
      </c>
      <c r="H52" s="19" t="s">
        <v>52</v>
      </c>
      <c r="I52" s="23">
        <v>48.98</v>
      </c>
      <c r="J52" s="21">
        <v>76.53</v>
      </c>
      <c r="K52" s="21">
        <v>99.48</v>
      </c>
      <c r="L52" s="30">
        <v>127.26</v>
      </c>
      <c r="M52" s="30">
        <v>129.17</v>
      </c>
      <c r="N52" s="33">
        <v>131.11</v>
      </c>
    </row>
    <row r="53" spans="1:13" s="32" customFormat="1" ht="18">
      <c r="A53" s="19" t="s">
        <v>53</v>
      </c>
      <c r="B53" s="58"/>
      <c r="C53" s="58"/>
      <c r="D53" s="58"/>
      <c r="E53" s="58"/>
      <c r="F53" s="59"/>
      <c r="G53" s="59"/>
      <c r="H53" s="19" t="s">
        <v>53</v>
      </c>
      <c r="I53" s="59"/>
      <c r="J53" s="59"/>
      <c r="K53" s="59"/>
      <c r="L53" s="31"/>
      <c r="M53" s="31"/>
    </row>
    <row r="54" spans="1:13" s="32" customFormat="1" ht="18">
      <c r="A54" s="19" t="s">
        <v>54</v>
      </c>
      <c r="B54" s="58"/>
      <c r="C54" s="58"/>
      <c r="D54" s="58"/>
      <c r="E54" s="58"/>
      <c r="F54" s="59"/>
      <c r="G54" s="59"/>
      <c r="H54" s="19" t="s">
        <v>54</v>
      </c>
      <c r="I54" s="59"/>
      <c r="J54" s="59"/>
      <c r="K54" s="59"/>
      <c r="L54" s="31"/>
      <c r="M54" s="31"/>
    </row>
    <row r="55" spans="1:14" s="32" customFormat="1" ht="18">
      <c r="A55" s="19" t="s">
        <v>51</v>
      </c>
      <c r="B55" s="20">
        <v>6.4</v>
      </c>
      <c r="C55" s="20">
        <v>8.2</v>
      </c>
      <c r="D55" s="20">
        <v>15.4</v>
      </c>
      <c r="E55" s="20">
        <v>24.28</v>
      </c>
      <c r="F55" s="23">
        <v>25.93</v>
      </c>
      <c r="G55" s="23">
        <v>36.78</v>
      </c>
      <c r="H55" s="19" t="s">
        <v>51</v>
      </c>
      <c r="I55" s="23">
        <v>41.58</v>
      </c>
      <c r="J55" s="21">
        <v>69.82</v>
      </c>
      <c r="K55" s="21">
        <v>74.62</v>
      </c>
      <c r="L55" s="30">
        <v>91.55</v>
      </c>
      <c r="M55" s="30">
        <v>93.83</v>
      </c>
      <c r="N55" s="33">
        <v>96.18</v>
      </c>
    </row>
    <row r="56" spans="1:14" s="32" customFormat="1" ht="18">
      <c r="A56" s="19" t="s">
        <v>52</v>
      </c>
      <c r="B56" s="20">
        <v>0.7</v>
      </c>
      <c r="C56" s="20">
        <v>1.2</v>
      </c>
      <c r="D56" s="20">
        <v>2.5</v>
      </c>
      <c r="E56" s="20">
        <v>4.91</v>
      </c>
      <c r="F56" s="23">
        <v>5.54</v>
      </c>
      <c r="G56" s="21">
        <v>8.57</v>
      </c>
      <c r="H56" s="19" t="s">
        <v>52</v>
      </c>
      <c r="I56" s="23">
        <v>11.41</v>
      </c>
      <c r="J56" s="21">
        <v>21.87</v>
      </c>
      <c r="K56" s="23">
        <v>30.6</v>
      </c>
      <c r="L56" s="30">
        <v>40.96</v>
      </c>
      <c r="M56" s="60">
        <v>41.98</v>
      </c>
      <c r="N56" s="33">
        <v>43.03</v>
      </c>
    </row>
    <row r="57" spans="1:13" s="32" customFormat="1" ht="18">
      <c r="A57" s="19" t="s">
        <v>55</v>
      </c>
      <c r="B57" s="58"/>
      <c r="C57" s="58"/>
      <c r="D57" s="58"/>
      <c r="E57" s="58"/>
      <c r="F57" s="59"/>
      <c r="G57" s="59"/>
      <c r="H57" s="19" t="s">
        <v>55</v>
      </c>
      <c r="I57" s="59"/>
      <c r="J57" s="59"/>
      <c r="K57" s="59"/>
      <c r="L57" s="31"/>
      <c r="M57" s="31"/>
    </row>
    <row r="58" spans="1:13" s="32" customFormat="1" ht="18">
      <c r="A58" s="19" t="s">
        <v>56</v>
      </c>
      <c r="B58" s="58"/>
      <c r="C58" s="58" t="s">
        <v>57</v>
      </c>
      <c r="D58" s="58"/>
      <c r="E58" s="58"/>
      <c r="F58" s="59"/>
      <c r="G58" s="59"/>
      <c r="H58" s="19" t="s">
        <v>56</v>
      </c>
      <c r="I58" s="59"/>
      <c r="J58" s="59"/>
      <c r="K58" s="59"/>
      <c r="L58" s="31"/>
      <c r="M58" s="31"/>
    </row>
    <row r="59" spans="1:14" s="32" customFormat="1" ht="18">
      <c r="A59" s="19" t="s">
        <v>51</v>
      </c>
      <c r="B59" s="20">
        <v>3.8</v>
      </c>
      <c r="C59" s="20">
        <v>5.1</v>
      </c>
      <c r="D59" s="24">
        <v>8</v>
      </c>
      <c r="E59" s="20">
        <v>14.53</v>
      </c>
      <c r="F59" s="23">
        <v>17.78</v>
      </c>
      <c r="G59" s="23">
        <v>25.58</v>
      </c>
      <c r="H59" s="19" t="s">
        <v>51</v>
      </c>
      <c r="I59" s="23">
        <v>28.81</v>
      </c>
      <c r="J59" s="21">
        <v>44.33</v>
      </c>
      <c r="K59" s="23">
        <v>53</v>
      </c>
      <c r="L59" s="30">
        <v>89.92</v>
      </c>
      <c r="M59" s="60">
        <v>92</v>
      </c>
      <c r="N59" s="50">
        <v>94</v>
      </c>
    </row>
    <row r="60" spans="1:14" s="32" customFormat="1" ht="18">
      <c r="A60" s="34" t="s">
        <v>52</v>
      </c>
      <c r="B60" s="61">
        <v>0.3</v>
      </c>
      <c r="C60" s="61">
        <v>0.8</v>
      </c>
      <c r="D60" s="61">
        <v>1.1</v>
      </c>
      <c r="E60" s="61">
        <v>2.25</v>
      </c>
      <c r="F60" s="62">
        <v>2.82</v>
      </c>
      <c r="G60" s="36">
        <v>5.65</v>
      </c>
      <c r="H60" s="34" t="s">
        <v>52</v>
      </c>
      <c r="I60" s="36">
        <v>6.73</v>
      </c>
      <c r="J60" s="36">
        <v>10.77</v>
      </c>
      <c r="K60" s="63">
        <f>7+4.27</f>
        <v>11.27</v>
      </c>
      <c r="L60" s="63">
        <f>22.58+12.92</f>
        <v>35.5</v>
      </c>
      <c r="M60" s="63">
        <f>23+13</f>
        <v>36</v>
      </c>
      <c r="N60" s="63">
        <v>37</v>
      </c>
    </row>
    <row r="61" spans="1:13" s="32" customFormat="1" ht="18">
      <c r="A61" s="64"/>
      <c r="B61" s="64"/>
      <c r="C61" s="64"/>
      <c r="D61" s="64"/>
      <c r="E61" s="64"/>
      <c r="F61" s="64"/>
      <c r="G61" s="65"/>
      <c r="H61" s="64"/>
      <c r="I61" s="64"/>
      <c r="J61" s="64"/>
      <c r="K61" s="64"/>
      <c r="L61" s="64"/>
      <c r="M61" s="64"/>
    </row>
    <row r="62" spans="1:12" s="32" customFormat="1" ht="18">
      <c r="A62" s="19"/>
      <c r="B62" s="66"/>
      <c r="C62" s="66"/>
      <c r="D62" s="66"/>
      <c r="E62" s="67"/>
      <c r="F62" s="68"/>
      <c r="G62" s="69"/>
      <c r="H62" s="19"/>
      <c r="I62" s="69"/>
      <c r="J62" s="68"/>
      <c r="K62" s="69"/>
      <c r="L62" s="70"/>
    </row>
    <row r="63" spans="1:13" s="2" customFormat="1" ht="23.25">
      <c r="A63" s="1" t="s">
        <v>0</v>
      </c>
      <c r="B63" s="1"/>
      <c r="C63" s="1"/>
      <c r="D63" s="1"/>
      <c r="E63" s="1"/>
      <c r="F63" s="1"/>
      <c r="G63" s="71"/>
      <c r="H63" s="1" t="s">
        <v>0</v>
      </c>
      <c r="I63" s="1"/>
      <c r="J63" s="1"/>
      <c r="K63" s="1"/>
      <c r="L63" s="1"/>
      <c r="M63" s="1"/>
    </row>
    <row r="64" spans="1:13" s="5" customFormat="1" ht="21.75" customHeight="1">
      <c r="A64" s="3" t="s">
        <v>1</v>
      </c>
      <c r="B64" s="3"/>
      <c r="C64" s="3"/>
      <c r="D64" s="3"/>
      <c r="E64" s="3"/>
      <c r="F64" s="3"/>
      <c r="G64" s="3"/>
      <c r="H64" s="3" t="s">
        <v>1</v>
      </c>
      <c r="I64" s="3"/>
      <c r="J64" s="3"/>
      <c r="K64" s="3"/>
      <c r="L64" s="3"/>
      <c r="M64" s="3"/>
    </row>
    <row r="65" spans="1:13" ht="18" customHeight="1">
      <c r="A65" s="55" t="s">
        <v>2</v>
      </c>
      <c r="B65" s="7" t="s">
        <v>3</v>
      </c>
      <c r="C65" s="7"/>
      <c r="D65" s="7"/>
      <c r="E65" s="7"/>
      <c r="F65" s="7"/>
      <c r="G65" s="7"/>
      <c r="H65" s="6" t="s">
        <v>2</v>
      </c>
      <c r="I65" s="8" t="s">
        <v>3</v>
      </c>
      <c r="J65" s="8"/>
      <c r="K65" s="8"/>
      <c r="L65" s="8"/>
      <c r="M65" s="8"/>
    </row>
    <row r="66" spans="1:14" s="15" customFormat="1" ht="38.25" customHeight="1">
      <c r="A66" s="56"/>
      <c r="B66" s="11" t="s">
        <v>4</v>
      </c>
      <c r="C66" s="11" t="s">
        <v>5</v>
      </c>
      <c r="D66" s="11" t="s">
        <v>6</v>
      </c>
      <c r="E66" s="11" t="s">
        <v>7</v>
      </c>
      <c r="F66" s="11" t="s">
        <v>8</v>
      </c>
      <c r="G66" s="11" t="s">
        <v>9</v>
      </c>
      <c r="H66" s="10"/>
      <c r="I66" s="12" t="s">
        <v>10</v>
      </c>
      <c r="J66" s="12" t="s">
        <v>11</v>
      </c>
      <c r="K66" s="11" t="s">
        <v>12</v>
      </c>
      <c r="L66" s="11" t="s">
        <v>13</v>
      </c>
      <c r="M66" s="13" t="s">
        <v>70</v>
      </c>
      <c r="N66" s="14"/>
    </row>
    <row r="67" spans="1:14" ht="12.75">
      <c r="A67" s="57">
        <v>1</v>
      </c>
      <c r="B67" s="17">
        <v>2</v>
      </c>
      <c r="C67" s="17">
        <v>3</v>
      </c>
      <c r="D67" s="17">
        <v>4</v>
      </c>
      <c r="E67" s="17">
        <v>5</v>
      </c>
      <c r="F67" s="18">
        <v>6</v>
      </c>
      <c r="G67" s="18">
        <v>7</v>
      </c>
      <c r="H67" s="16">
        <v>1</v>
      </c>
      <c r="I67" s="18">
        <v>8</v>
      </c>
      <c r="J67" s="18">
        <v>9</v>
      </c>
      <c r="K67" s="18">
        <v>10</v>
      </c>
      <c r="L67" s="18">
        <v>11</v>
      </c>
      <c r="M67" s="18">
        <v>12</v>
      </c>
      <c r="N67" s="18">
        <v>13</v>
      </c>
    </row>
    <row r="68" spans="1:13" ht="36">
      <c r="A68" s="47" t="s">
        <v>58</v>
      </c>
      <c r="B68" s="72"/>
      <c r="C68" s="72"/>
      <c r="D68" s="72"/>
      <c r="E68" s="72"/>
      <c r="F68" s="31"/>
      <c r="G68" s="73"/>
      <c r="H68" s="47" t="s">
        <v>58</v>
      </c>
      <c r="I68" s="73"/>
      <c r="J68" s="74"/>
      <c r="K68" s="74"/>
      <c r="L68" s="75"/>
      <c r="M68" s="22"/>
    </row>
    <row r="69" spans="1:14" ht="18">
      <c r="A69" s="19" t="s">
        <v>59</v>
      </c>
      <c r="B69" s="23">
        <v>31.898</v>
      </c>
      <c r="C69" s="23">
        <v>40.083</v>
      </c>
      <c r="D69" s="23">
        <v>60.243</v>
      </c>
      <c r="E69" s="23">
        <v>63.695</v>
      </c>
      <c r="F69" s="23">
        <v>68.122</v>
      </c>
      <c r="G69" s="23">
        <v>72.959</v>
      </c>
      <c r="H69" s="19" t="s">
        <v>59</v>
      </c>
      <c r="I69" s="23">
        <v>74.275</v>
      </c>
      <c r="J69" s="60">
        <v>82.92</v>
      </c>
      <c r="K69" s="30">
        <v>91.15</v>
      </c>
      <c r="L69" s="33">
        <v>102.48</v>
      </c>
      <c r="M69" s="33">
        <v>103.29</v>
      </c>
      <c r="N69" s="50">
        <v>106.308</v>
      </c>
    </row>
    <row r="70" spans="1:14" ht="18">
      <c r="A70" s="19" t="s">
        <v>60</v>
      </c>
      <c r="B70" s="23">
        <v>3.64</v>
      </c>
      <c r="C70" s="23">
        <v>4.335</v>
      </c>
      <c r="D70" s="23">
        <v>6.154</v>
      </c>
      <c r="E70" s="23">
        <v>10.076</v>
      </c>
      <c r="F70" s="23">
        <v>12.049</v>
      </c>
      <c r="G70" s="23">
        <v>14.614</v>
      </c>
      <c r="H70" s="19" t="s">
        <v>60</v>
      </c>
      <c r="I70" s="23">
        <v>14.549</v>
      </c>
      <c r="J70" s="60">
        <v>13.41</v>
      </c>
      <c r="K70" s="30">
        <v>18</v>
      </c>
      <c r="L70" s="33">
        <v>33.34</v>
      </c>
      <c r="M70" s="33">
        <v>37.8</v>
      </c>
      <c r="N70" s="50">
        <v>42.196</v>
      </c>
    </row>
    <row r="71" spans="1:14" ht="18">
      <c r="A71" s="19" t="s">
        <v>61</v>
      </c>
      <c r="B71" s="23">
        <v>1.474</v>
      </c>
      <c r="C71" s="23">
        <v>1.771</v>
      </c>
      <c r="D71" s="23">
        <v>2.501</v>
      </c>
      <c r="E71" s="23">
        <v>4.165</v>
      </c>
      <c r="F71" s="23">
        <v>4.869</v>
      </c>
      <c r="G71" s="23">
        <v>5.654</v>
      </c>
      <c r="H71" s="19" t="s">
        <v>61</v>
      </c>
      <c r="I71" s="23">
        <v>5.946</v>
      </c>
      <c r="J71" s="60">
        <v>6.36</v>
      </c>
      <c r="K71" s="60">
        <v>11.524</v>
      </c>
      <c r="L71" s="50">
        <v>15.41</v>
      </c>
      <c r="M71" s="50">
        <v>16.43</v>
      </c>
      <c r="N71" s="50">
        <v>17.47</v>
      </c>
    </row>
    <row r="72" spans="1:13" ht="21">
      <c r="A72" s="47" t="s">
        <v>62</v>
      </c>
      <c r="B72" s="72"/>
      <c r="C72" s="72"/>
      <c r="D72" s="72"/>
      <c r="E72" s="72"/>
      <c r="F72" s="31"/>
      <c r="G72" s="73"/>
      <c r="H72" s="47" t="s">
        <v>62</v>
      </c>
      <c r="I72" s="73"/>
      <c r="J72" s="76"/>
      <c r="K72" s="76"/>
      <c r="L72" s="77"/>
      <c r="M72" s="22"/>
    </row>
    <row r="73" spans="1:14" ht="18">
      <c r="A73" s="19" t="s">
        <v>59</v>
      </c>
      <c r="B73" s="78" t="s">
        <v>22</v>
      </c>
      <c r="C73" s="78" t="s">
        <v>22</v>
      </c>
      <c r="D73" s="78" t="s">
        <v>22</v>
      </c>
      <c r="E73" s="78" t="s">
        <v>22</v>
      </c>
      <c r="F73" s="78" t="s">
        <v>22</v>
      </c>
      <c r="G73" s="78" t="s">
        <v>22</v>
      </c>
      <c r="H73" s="19" t="s">
        <v>59</v>
      </c>
      <c r="I73" s="78" t="s">
        <v>22</v>
      </c>
      <c r="J73" s="30">
        <v>82.92</v>
      </c>
      <c r="K73" s="30">
        <v>91.15</v>
      </c>
      <c r="L73" s="33">
        <v>100.63</v>
      </c>
      <c r="M73" s="33">
        <v>101.44</v>
      </c>
      <c r="N73" s="50">
        <v>101.49</v>
      </c>
    </row>
    <row r="74" spans="1:14" ht="18">
      <c r="A74" s="19" t="s">
        <v>60</v>
      </c>
      <c r="B74" s="78" t="s">
        <v>22</v>
      </c>
      <c r="C74" s="78" t="s">
        <v>22</v>
      </c>
      <c r="D74" s="78" t="s">
        <v>22</v>
      </c>
      <c r="E74" s="78" t="s">
        <v>22</v>
      </c>
      <c r="F74" s="78" t="s">
        <v>22</v>
      </c>
      <c r="G74" s="78" t="s">
        <v>22</v>
      </c>
      <c r="H74" s="19" t="s">
        <v>60</v>
      </c>
      <c r="I74" s="78" t="s">
        <v>22</v>
      </c>
      <c r="J74" s="30">
        <v>13.41</v>
      </c>
      <c r="K74" s="30">
        <v>18</v>
      </c>
      <c r="L74" s="33">
        <v>30.51</v>
      </c>
      <c r="M74" s="33">
        <v>34.97</v>
      </c>
      <c r="N74" s="50">
        <v>41.39</v>
      </c>
    </row>
    <row r="75" spans="1:13" ht="21">
      <c r="A75" s="19" t="s">
        <v>63</v>
      </c>
      <c r="B75" s="72"/>
      <c r="C75" s="72"/>
      <c r="D75" s="72"/>
      <c r="E75" s="72"/>
      <c r="F75" s="31"/>
      <c r="G75" s="73"/>
      <c r="H75" s="19" t="s">
        <v>63</v>
      </c>
      <c r="I75" s="73"/>
      <c r="J75" s="74"/>
      <c r="K75" s="74"/>
      <c r="L75" s="75"/>
      <c r="M75" s="22"/>
    </row>
    <row r="76" spans="1:13" s="32" customFormat="1" ht="36">
      <c r="A76" s="19" t="s">
        <v>64</v>
      </c>
      <c r="B76" s="59"/>
      <c r="C76" s="59"/>
      <c r="D76" s="59"/>
      <c r="E76" s="59"/>
      <c r="F76" s="59"/>
      <c r="G76" s="59"/>
      <c r="H76" s="19" t="s">
        <v>64</v>
      </c>
      <c r="I76" s="59"/>
      <c r="J76" s="59"/>
      <c r="K76" s="59"/>
      <c r="L76" s="31"/>
      <c r="M76" s="31"/>
    </row>
    <row r="77" spans="1:14" s="32" customFormat="1" ht="18">
      <c r="A77" s="19" t="s">
        <v>65</v>
      </c>
      <c r="B77" s="59" t="s">
        <v>22</v>
      </c>
      <c r="C77" s="21">
        <v>25</v>
      </c>
      <c r="D77" s="21">
        <v>75</v>
      </c>
      <c r="E77" s="21">
        <v>150</v>
      </c>
      <c r="F77" s="79">
        <v>185</v>
      </c>
      <c r="G77" s="79">
        <v>254</v>
      </c>
      <c r="H77" s="19" t="s">
        <v>65</v>
      </c>
      <c r="I77" s="79">
        <v>267</v>
      </c>
      <c r="J77" s="79">
        <v>231</v>
      </c>
      <c r="K77" s="21">
        <v>198</v>
      </c>
      <c r="L77" s="21">
        <v>198</v>
      </c>
      <c r="M77" s="30">
        <v>198</v>
      </c>
      <c r="N77" s="33">
        <v>198</v>
      </c>
    </row>
    <row r="78" spans="1:14" s="32" customFormat="1" ht="18">
      <c r="A78" s="47" t="s">
        <v>66</v>
      </c>
      <c r="B78" s="59" t="s">
        <v>22</v>
      </c>
      <c r="C78" s="30">
        <v>150</v>
      </c>
      <c r="D78" s="30">
        <v>871</v>
      </c>
      <c r="E78" s="30">
        <v>875</v>
      </c>
      <c r="F78" s="49">
        <v>875</v>
      </c>
      <c r="G78" s="49">
        <v>907</v>
      </c>
      <c r="H78" s="47" t="s">
        <v>66</v>
      </c>
      <c r="I78" s="49">
        <v>907</v>
      </c>
      <c r="J78" s="49">
        <v>907</v>
      </c>
      <c r="K78" s="30">
        <v>823</v>
      </c>
      <c r="L78" s="30">
        <v>823</v>
      </c>
      <c r="M78" s="33">
        <v>823</v>
      </c>
      <c r="N78" s="33">
        <v>823</v>
      </c>
    </row>
    <row r="79" spans="1:14" s="32" customFormat="1" ht="34.5" customHeight="1">
      <c r="A79" s="47" t="s">
        <v>67</v>
      </c>
      <c r="B79" s="59" t="s">
        <v>22</v>
      </c>
      <c r="C79" s="59" t="s">
        <v>22</v>
      </c>
      <c r="D79" s="59" t="s">
        <v>22</v>
      </c>
      <c r="E79" s="59" t="s">
        <v>22</v>
      </c>
      <c r="F79" s="59" t="s">
        <v>22</v>
      </c>
      <c r="G79" s="59" t="s">
        <v>22</v>
      </c>
      <c r="H79" s="47" t="s">
        <v>67</v>
      </c>
      <c r="I79" s="59" t="s">
        <v>22</v>
      </c>
      <c r="J79" s="49">
        <v>1230</v>
      </c>
      <c r="K79" s="49">
        <v>1230.518</v>
      </c>
      <c r="L79" s="80">
        <v>1363</v>
      </c>
      <c r="M79" s="81">
        <v>2109.26</v>
      </c>
      <c r="N79" s="81">
        <v>3715.44</v>
      </c>
    </row>
    <row r="80" spans="1:11" s="32" customFormat="1" ht="21">
      <c r="A80" s="55"/>
      <c r="B80" s="55"/>
      <c r="C80" s="55"/>
      <c r="D80" s="55"/>
      <c r="E80" s="55"/>
      <c r="F80" s="82"/>
      <c r="G80" s="40"/>
      <c r="H80" s="83" t="s">
        <v>72</v>
      </c>
      <c r="I80" s="83"/>
      <c r="J80" s="83"/>
      <c r="K80" s="84"/>
    </row>
    <row r="81" spans="1:13" s="32" customFormat="1" ht="14.25" customHeight="1">
      <c r="A81" s="85"/>
      <c r="B81" s="85"/>
      <c r="C81" s="85"/>
      <c r="D81" s="85"/>
      <c r="E81" s="85"/>
      <c r="H81" s="86" t="s">
        <v>68</v>
      </c>
      <c r="I81" s="86"/>
      <c r="J81" s="86"/>
      <c r="K81" s="86"/>
      <c r="L81" s="86"/>
      <c r="M81" s="86"/>
    </row>
    <row r="82" spans="1:13" s="32" customFormat="1" ht="14.25" customHeight="1">
      <c r="A82" s="87"/>
      <c r="B82" s="87"/>
      <c r="C82" s="87"/>
      <c r="D82" s="87"/>
      <c r="E82" s="87"/>
      <c r="H82" s="86" t="s">
        <v>69</v>
      </c>
      <c r="I82" s="86"/>
      <c r="J82" s="86"/>
      <c r="K82" s="86"/>
      <c r="L82" s="86"/>
      <c r="M82" s="86"/>
    </row>
    <row r="83" spans="1:12" s="32" customFormat="1" ht="12.75">
      <c r="A83" s="88"/>
      <c r="B83" s="88"/>
      <c r="C83" s="88"/>
      <c r="D83" s="88"/>
      <c r="E83" s="88"/>
      <c r="F83" s="89"/>
      <c r="G83" s="90"/>
      <c r="H83" s="90"/>
      <c r="I83" s="88"/>
      <c r="J83" s="88"/>
      <c r="K83" s="88"/>
      <c r="L83" s="88"/>
    </row>
    <row r="84" spans="1:13" s="32" customFormat="1" ht="15">
      <c r="A84" s="91"/>
      <c r="H84" s="88"/>
      <c r="I84" s="88"/>
      <c r="J84" s="88"/>
      <c r="K84" s="88"/>
      <c r="L84" s="88"/>
      <c r="M84" s="88"/>
    </row>
    <row r="85" spans="1:12" s="93" customFormat="1" ht="15">
      <c r="A85" s="92"/>
      <c r="H85" s="92"/>
      <c r="L85" s="94"/>
    </row>
    <row r="86" spans="1:12" s="93" customFormat="1" ht="15">
      <c r="A86" s="92"/>
      <c r="H86" s="92"/>
      <c r="L86" s="94"/>
    </row>
    <row r="87" spans="1:12" s="93" customFormat="1" ht="15">
      <c r="A87" s="92"/>
      <c r="H87" s="92"/>
      <c r="L87" s="94"/>
    </row>
    <row r="88" spans="1:12" s="93" customFormat="1" ht="15">
      <c r="A88" s="92"/>
      <c r="H88" s="92"/>
      <c r="L88" s="94"/>
    </row>
    <row r="89" spans="1:12" s="93" customFormat="1" ht="15">
      <c r="A89" s="92"/>
      <c r="H89" s="92"/>
      <c r="L89" s="94"/>
    </row>
    <row r="90" spans="1:12" s="93" customFormat="1" ht="15">
      <c r="A90" s="92"/>
      <c r="H90" s="92"/>
      <c r="L90" s="94"/>
    </row>
    <row r="91" spans="1:12" s="93" customFormat="1" ht="15">
      <c r="A91" s="92"/>
      <c r="H91" s="92"/>
      <c r="L91" s="94"/>
    </row>
    <row r="92" spans="1:12" s="93" customFormat="1" ht="15">
      <c r="A92" s="92"/>
      <c r="H92" s="92"/>
      <c r="L92" s="94"/>
    </row>
    <row r="93" spans="1:12" s="93" customFormat="1" ht="15">
      <c r="A93" s="92"/>
      <c r="H93" s="92"/>
      <c r="L93" s="94"/>
    </row>
    <row r="94" spans="1:12" s="93" customFormat="1" ht="15">
      <c r="A94" s="92"/>
      <c r="H94" s="92"/>
      <c r="L94" s="94"/>
    </row>
    <row r="95" spans="1:12" s="93" customFormat="1" ht="15">
      <c r="A95" s="92"/>
      <c r="H95" s="92"/>
      <c r="L95" s="94"/>
    </row>
    <row r="96" spans="1:12" s="93" customFormat="1" ht="15">
      <c r="A96" s="92"/>
      <c r="H96" s="92"/>
      <c r="L96" s="94"/>
    </row>
    <row r="97" spans="1:12" s="93" customFormat="1" ht="15">
      <c r="A97" s="92"/>
      <c r="H97" s="92"/>
      <c r="L97" s="94"/>
    </row>
    <row r="98" spans="1:12" s="93" customFormat="1" ht="15">
      <c r="A98" s="92"/>
      <c r="H98" s="92"/>
      <c r="L98" s="94"/>
    </row>
    <row r="99" spans="1:12" s="93" customFormat="1" ht="15">
      <c r="A99" s="92"/>
      <c r="H99" s="92"/>
      <c r="L99" s="94"/>
    </row>
    <row r="100" spans="1:13" ht="15">
      <c r="A100" s="95"/>
      <c r="B100" s="96"/>
      <c r="C100" s="96"/>
      <c r="D100" s="96"/>
      <c r="E100" s="96"/>
      <c r="F100" s="93"/>
      <c r="G100" s="96"/>
      <c r="H100" s="95"/>
      <c r="I100" s="96"/>
      <c r="J100" s="96"/>
      <c r="K100" s="96"/>
      <c r="L100" s="97"/>
      <c r="M100" s="96"/>
    </row>
    <row r="101" spans="1:13" ht="15">
      <c r="A101" s="95"/>
      <c r="B101" s="96"/>
      <c r="C101" s="96"/>
      <c r="D101" s="96"/>
      <c r="E101" s="96"/>
      <c r="F101" s="93"/>
      <c r="G101" s="96"/>
      <c r="H101" s="95"/>
      <c r="I101" s="96"/>
      <c r="J101" s="96"/>
      <c r="K101" s="96"/>
      <c r="L101" s="97"/>
      <c r="M101" s="96"/>
    </row>
    <row r="102" spans="1:13" ht="15">
      <c r="A102" s="95"/>
      <c r="B102" s="96"/>
      <c r="C102" s="96"/>
      <c r="D102" s="96"/>
      <c r="E102" s="96"/>
      <c r="F102" s="93"/>
      <c r="G102" s="96"/>
      <c r="H102" s="95"/>
      <c r="I102" s="96"/>
      <c r="J102" s="96"/>
      <c r="K102" s="96"/>
      <c r="L102" s="97"/>
      <c r="M102" s="96"/>
    </row>
  </sheetData>
  <mergeCells count="50">
    <mergeCell ref="H44:M44"/>
    <mergeCell ref="H1:M1"/>
    <mergeCell ref="H2:M2"/>
    <mergeCell ref="H23:M23"/>
    <mergeCell ref="H25:H26"/>
    <mergeCell ref="I25:M25"/>
    <mergeCell ref="H42:M42"/>
    <mergeCell ref="M26:N26"/>
    <mergeCell ref="M4:N4"/>
    <mergeCell ref="H3:H4"/>
    <mergeCell ref="B3:G3"/>
    <mergeCell ref="A23:G23"/>
    <mergeCell ref="A1:G1"/>
    <mergeCell ref="A2:G2"/>
    <mergeCell ref="A3:A4"/>
    <mergeCell ref="H84:M84"/>
    <mergeCell ref="H61:M61"/>
    <mergeCell ref="H45:H46"/>
    <mergeCell ref="M66:N66"/>
    <mergeCell ref="H65:H66"/>
    <mergeCell ref="M46:N46"/>
    <mergeCell ref="I65:M65"/>
    <mergeCell ref="H63:M63"/>
    <mergeCell ref="H64:M64"/>
    <mergeCell ref="I45:M45"/>
    <mergeCell ref="A45:A46"/>
    <mergeCell ref="A22:F22"/>
    <mergeCell ref="A42:F42"/>
    <mergeCell ref="A25:A26"/>
    <mergeCell ref="A44:G44"/>
    <mergeCell ref="A43:G43"/>
    <mergeCell ref="B45:G45"/>
    <mergeCell ref="A24:G24"/>
    <mergeCell ref="B25:G25"/>
    <mergeCell ref="A81:E81"/>
    <mergeCell ref="A80:F80"/>
    <mergeCell ref="A83:F83"/>
    <mergeCell ref="H81:M81"/>
    <mergeCell ref="H82:M82"/>
    <mergeCell ref="I83:L83"/>
    <mergeCell ref="A61:F61"/>
    <mergeCell ref="A63:F63"/>
    <mergeCell ref="B65:G65"/>
    <mergeCell ref="A64:G64"/>
    <mergeCell ref="A65:A66"/>
    <mergeCell ref="I3:M3"/>
    <mergeCell ref="H24:M24"/>
    <mergeCell ref="H43:M43"/>
    <mergeCell ref="H22:L22"/>
    <mergeCell ref="M22:N22"/>
  </mergeCells>
  <printOptions horizontalCentered="1" verticalCentered="1"/>
  <pageMargins left="0.75" right="1" top="0.75" bottom="0.75" header="0.5" footer="1"/>
  <pageSetup firstPageNumber="260" useFirstPageNumber="1" horizontalDpi="120" verticalDpi="120" orientation="landscape" pageOrder="overThenDown" paperSize="9" scale="90" r:id="rId4"/>
  <headerFooter alignWithMargins="0">
    <oddFooter>&amp;C&amp;P</oddFooter>
  </headerFooter>
  <rowBreaks count="3" manualBreakCount="3">
    <brk id="22" max="13" man="1"/>
    <brk id="42" max="13" man="1"/>
    <brk id="61" max="13" man="1"/>
  </rowBreaks>
  <colBreaks count="1" manualBreakCount="1">
    <brk id="7" max="82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2010-02-23T08:30:30Z</dcterms:created>
  <dcterms:modified xsi:type="dcterms:W3CDTF">2010-02-23T08:30:39Z</dcterms:modified>
  <cp:category/>
  <cp:version/>
  <cp:contentType/>
  <cp:contentStatus/>
</cp:coreProperties>
</file>