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T-21.2" sheetId="1" r:id="rId1"/>
  </sheets>
  <externalReferences>
    <externalReference r:id="rId4"/>
  </externalReferences>
  <definedNames>
    <definedName name="_Fill" hidden="1">#REF!</definedName>
    <definedName name="AUTO_CLOSE">'[1]XL4Test5'!$C$23</definedName>
    <definedName name="AUTO_OPEN">'[1]XL4Test5'!$C$23</definedName>
    <definedName name="Bust">'[1]XL4Test5'!$C$15</definedName>
    <definedName name="Continue">'[1]XL4Test5'!$C$30</definedName>
    <definedName name="Documents_array">'[1]XL4Test5'!$B$2:$B$19</definedName>
    <definedName name="Hello">'[1]XL4Test5'!$A$33</definedName>
    <definedName name="MakeIt">'[1]XL4Test5'!$A$15</definedName>
    <definedName name="Morning">'[1]XL4Test5'!$A$33</definedName>
    <definedName name="_xlnm.Print_Area" localSheetId="0">'T-21.2'!$A$1:$N$22</definedName>
    <definedName name="TaxTV">10%</definedName>
    <definedName name="TaxXL">5%</definedName>
    <definedName name="Test5">'[1]XL4Test5'!$C$11</definedName>
  </definedNames>
  <calcPr fullCalcOnLoad="1"/>
</workbook>
</file>

<file path=xl/comments1.xml><?xml version="1.0" encoding="utf-8"?>
<comments xmlns="http://schemas.openxmlformats.org/spreadsheetml/2006/main">
  <authors>
    <author>STATE</author>
  </authors>
  <commentList>
    <comment ref="M7" authorId="0">
      <text>
        <r>
          <rPr>
            <b/>
            <sz val="8"/>
            <rFont val="Tahoma"/>
            <family val="0"/>
          </rPr>
          <t>STATE:</t>
        </r>
        <r>
          <rPr>
            <sz val="8"/>
            <rFont val="Tahoma"/>
            <family val="0"/>
          </rPr>
          <t xml:space="preserve">
col 12 is of actual outlay</t>
        </r>
      </text>
    </comment>
  </commentList>
</comments>
</file>

<file path=xl/sharedStrings.xml><?xml version="1.0" encoding="utf-8"?>
<sst xmlns="http://schemas.openxmlformats.org/spreadsheetml/2006/main" count="55" uniqueCount="33">
  <si>
    <t>21-fu;kstu</t>
  </si>
  <si>
    <t>21-02 mRrj izns'k dh iapo"khZ; rFkk okf"kZd ;kstukvksa ij O;;@ifjO;;</t>
  </si>
  <si>
    <t>¼yk[k :-½</t>
  </si>
  <si>
    <t xml:space="preserve"> ¼yk[k :-½</t>
  </si>
  <si>
    <t>en</t>
  </si>
  <si>
    <t>;kstuk vof/k</t>
  </si>
  <si>
    <t>izFke</t>
  </si>
  <si>
    <t>f}rh;</t>
  </si>
  <si>
    <t>r`rh;</t>
  </si>
  <si>
    <t>prqFkZ</t>
  </si>
  <si>
    <t>iape~</t>
  </si>
  <si>
    <t>"k"Be~</t>
  </si>
  <si>
    <t>lIre~</t>
  </si>
  <si>
    <t>v"Ve~</t>
  </si>
  <si>
    <t>uoe~</t>
  </si>
  <si>
    <t>n'ke~</t>
  </si>
  <si>
    <t>1 d`"kh; ,oa lEoxhZ; lsok;sa</t>
  </si>
  <si>
    <t>2 lgdkfjrk</t>
  </si>
  <si>
    <t>3 xzkE; fodkl</t>
  </si>
  <si>
    <t>-</t>
  </si>
  <si>
    <t>4 flapkbZ] ck&lt;+ fu;a=.k ,oa ÅtkZ</t>
  </si>
  <si>
    <t>5 m|ksx ,oa [kfudeZ</t>
  </si>
  <si>
    <t>6 ifjogu</t>
  </si>
  <si>
    <t>7-1 f'k{kk</t>
  </si>
  <si>
    <t>7-2 fpfdRlk ,oa LokLF;</t>
  </si>
  <si>
    <t>7-3 LoPNrk ,oa ty lEiwfrZ¼&amp;½</t>
  </si>
  <si>
    <t>7-4 vU; lkekftd lsok;sa</t>
  </si>
  <si>
    <t>8  fofo/k</t>
  </si>
  <si>
    <t>;ksx</t>
  </si>
  <si>
    <t>uksV %&amp; v"Ve ;kstuk rd ds vkadM+ksa esa mRrjk[k.M lfEefyr gSaA</t>
  </si>
  <si>
    <t>lzksr %&amp; okf"kZd ;kstuk 2009&amp;2010 [k.M&amp;2] fu;kstu foHkkx] m-iz-A</t>
  </si>
  <si>
    <r>
      <t xml:space="preserve">,dkn'ke~ </t>
    </r>
    <r>
      <rPr>
        <u val="single"/>
        <sz val="12"/>
        <rFont val="Arial"/>
        <family val="2"/>
      </rPr>
      <t>(</t>
    </r>
    <r>
      <rPr>
        <u val="single"/>
        <sz val="12"/>
        <rFont val="Krishna"/>
        <family val="0"/>
      </rPr>
      <t>2007&amp;12</t>
    </r>
    <r>
      <rPr>
        <u val="single"/>
        <sz val="12"/>
        <rFont val="Arial"/>
        <family val="2"/>
      </rPr>
      <t>)</t>
    </r>
    <r>
      <rPr>
        <u val="single"/>
        <sz val="12"/>
        <rFont val="Krishna"/>
        <family val="0"/>
      </rPr>
      <t xml:space="preserve"> </t>
    </r>
    <r>
      <rPr>
        <sz val="12"/>
        <rFont val="Krishna"/>
        <family val="0"/>
      </rPr>
      <t xml:space="preserve">    2007&amp;08  2008&amp;09</t>
    </r>
    <r>
      <rPr>
        <sz val="12"/>
        <rFont val="Krishna"/>
        <family val="0"/>
      </rPr>
      <t xml:space="preserve">        </t>
    </r>
  </si>
  <si>
    <r>
      <t>-</t>
    </r>
    <r>
      <rPr>
        <sz val="10"/>
        <rFont val="Krishna"/>
        <family val="0"/>
      </rPr>
      <t xml:space="preserve"> </t>
    </r>
    <r>
      <rPr>
        <sz val="12"/>
        <rFont val="Krishna"/>
        <family val="0"/>
      </rPr>
      <t>vizkIr</t>
    </r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</si>
</sst>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VND&quot;#,##0_);[Red]\(&quot;VND&quot;#,##0\)"/>
    <numFmt numFmtId="172" formatCode="_(* #,##0_);_(* \(#,##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09]dddd\,\ mmmm\ dd\,\ yyyy"/>
    <numFmt numFmtId="179" formatCode="0.00_)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&quot;Q&quot;* #,##0.00_);_(&quot;Q&quot;* \(#,##0.00\);_(&quot;Q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0.00000000"/>
    <numFmt numFmtId="194" formatCode="0.000000000"/>
    <numFmt numFmtId="195" formatCode="0.0000000000"/>
    <numFmt numFmtId="196" formatCode="0.00000000000"/>
    <numFmt numFmtId="197" formatCode="0.0%"/>
    <numFmt numFmtId="198" formatCode="0.000%"/>
    <numFmt numFmtId="199" formatCode="0.0000%"/>
    <numFmt numFmtId="200" formatCode="0.00000%"/>
    <numFmt numFmtId="201" formatCode="0.000000%"/>
    <numFmt numFmtId="202" formatCode="&quot;Rs.&quot;#,##0_);\(&quot;Rs.&quot;#,##0\)"/>
    <numFmt numFmtId="203" formatCode="&quot;Rs.&quot;#,##0_);[Red]\(&quot;Rs.&quot;#,##0\)"/>
    <numFmt numFmtId="204" formatCode="&quot;Rs.&quot;#,##0.00_);\(&quot;Rs.&quot;#,##0.00\)"/>
    <numFmt numFmtId="205" formatCode="&quot;Rs.&quot;#,##0.00_);[Red]\(&quot;Rs.&quot;#,##0.00\)"/>
    <numFmt numFmtId="206" formatCode="_(&quot;Rs.&quot;* #,##0_);_(&quot;Rs.&quot;* \(#,##0\);_(&quot;Rs.&quot;* &quot;-&quot;_);_(@_)"/>
    <numFmt numFmtId="207" formatCode="_(&quot;Rs.&quot;* #,##0.00_);_(&quot;Rs.&quot;* \(#,##0.00\);_(&quot;Rs.&quot;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[$-409]h:mm:ss\ AM/PM"/>
    <numFmt numFmtId="221" formatCode="0.0000000000000000000"/>
    <numFmt numFmtId="222" formatCode="0.00000000000000000000"/>
    <numFmt numFmtId="223" formatCode="0.000000000000000000000"/>
    <numFmt numFmtId="224" formatCode="0.0000000000000000000000"/>
    <numFmt numFmtId="225" formatCode="0.00000000000000000000000"/>
    <numFmt numFmtId="226" formatCode="0.000000000000000000000000"/>
    <numFmt numFmtId="227" formatCode="0.0000000000000000000000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VN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b/>
      <sz val="16"/>
      <name val="Krishna"/>
      <family val="0"/>
    </font>
    <font>
      <sz val="16"/>
      <name val="Arial"/>
      <family val="0"/>
    </font>
    <font>
      <sz val="14"/>
      <name val="Krishna"/>
      <family val="0"/>
    </font>
    <font>
      <sz val="14"/>
      <name val="Arial"/>
      <family val="0"/>
    </font>
    <font>
      <sz val="12"/>
      <name val="Krishna"/>
      <family val="0"/>
    </font>
    <font>
      <sz val="12"/>
      <name val="Arial"/>
      <family val="0"/>
    </font>
    <font>
      <u val="single"/>
      <sz val="12"/>
      <name val="Arial"/>
      <family val="2"/>
    </font>
    <font>
      <u val="single"/>
      <sz val="12"/>
      <name val="Krishna"/>
      <family val="0"/>
    </font>
    <font>
      <b/>
      <sz val="10"/>
      <name val="Arial"/>
      <family val="2"/>
    </font>
    <font>
      <sz val="10"/>
      <name val="Krishna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65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>
      <alignment/>
      <protection/>
    </xf>
  </cellStyleXfs>
  <cellXfs count="53"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12" fillId="2" borderId="0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2" xfId="0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Alignment="1">
      <alignment/>
    </xf>
    <xf numFmtId="0" fontId="15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2" borderId="4" xfId="0" applyFill="1" applyBorder="1" applyAlignment="1">
      <alignment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justify" wrapText="1"/>
    </xf>
    <xf numFmtId="0" fontId="18" fillId="0" borderId="4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/>
    </xf>
    <xf numFmtId="0" fontId="0" fillId="0" borderId="4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justify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 quotePrefix="1">
      <alignment horizontal="right"/>
    </xf>
    <xf numFmtId="1" fontId="0" fillId="0" borderId="0" xfId="0" applyNumberFormat="1" applyAlignment="1">
      <alignment horizontal="right"/>
    </xf>
    <xf numFmtId="0" fontId="15" fillId="0" borderId="0" xfId="0" applyFont="1" applyAlignment="1">
      <alignment horizontal="left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9" fillId="0" borderId="4" xfId="0" applyNumberFormat="1" applyFont="1" applyBorder="1" applyAlignment="1">
      <alignment horizontal="right" vertical="center" wrapText="1"/>
    </xf>
    <xf numFmtId="1" fontId="19" fillId="0" borderId="4" xfId="0" applyNumberFormat="1" applyFont="1" applyBorder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 quotePrefix="1">
      <alignment horizontal="left" vertical="center" wrapText="1"/>
    </xf>
    <xf numFmtId="0" fontId="19" fillId="0" borderId="3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14" fillId="0" borderId="3" xfId="0" applyFont="1" applyBorder="1" applyAlignment="1" quotePrefix="1">
      <alignment/>
    </xf>
    <xf numFmtId="0" fontId="0" fillId="0" borderId="3" xfId="0" applyFont="1" applyBorder="1" applyAlignment="1" quotePrefix="1">
      <alignment/>
    </xf>
    <xf numFmtId="0" fontId="1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6" fillId="3" borderId="0" xfId="0" applyFont="1" applyFill="1" applyBorder="1" applyAlignment="1">
      <alignment/>
    </xf>
    <xf numFmtId="0" fontId="16" fillId="3" borderId="0" xfId="0" applyFont="1" applyFill="1" applyAlignment="1">
      <alignment/>
    </xf>
  </cellXfs>
  <cellStyles count="2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 - Style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一般_07069.74ID10.0925" xfId="36"/>
    <cellStyle name="千分位_07069.74ID10.0925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447675</xdr:colOff>
      <xdr:row>22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705100" y="538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\diary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a7"/>
      <sheetName val="a8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U.P.at a glan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2.1,2.2"/>
      <sheetName val="2.3,2.4"/>
      <sheetName val="2.5"/>
      <sheetName val="2.6,7"/>
      <sheetName val="2.8,9"/>
      <sheetName val="3.1,2,3,4,5,6,7"/>
      <sheetName val="4.1"/>
      <sheetName val="Sheet1"/>
      <sheetName val="5-1,2"/>
      <sheetName val="5.3,4"/>
      <sheetName val="5.5"/>
      <sheetName val="5.6"/>
      <sheetName val="5.7"/>
      <sheetName val="T-5.8,9,10,11"/>
      <sheetName val="T-5.12"/>
      <sheetName val="T-5.13"/>
      <sheetName val="T-5.14,15"/>
      <sheetName val="T-5.16"/>
      <sheetName val="T-5.17"/>
      <sheetName val="T-5.18"/>
      <sheetName val="T-5.19"/>
      <sheetName val="T-5.20"/>
      <sheetName val="T-5.21"/>
      <sheetName val="T-6.1,2,3"/>
      <sheetName val="T-7.1"/>
      <sheetName val="T-8.1"/>
      <sheetName val="8.2new"/>
      <sheetName val="T-9.1"/>
      <sheetName val="T-9.2"/>
      <sheetName val="T-9.3"/>
      <sheetName val="T-9.4"/>
      <sheetName val="T-10.1"/>
      <sheetName val="T-10.2"/>
      <sheetName val="T-10.3,4,T-11.1"/>
      <sheetName val="T-11.2"/>
      <sheetName val="T-11.3"/>
      <sheetName val="T-12.1"/>
      <sheetName val="T-12.2"/>
      <sheetName val="T-12.3"/>
      <sheetName val="T-12.4,5,6"/>
      <sheetName val="T-12.7"/>
      <sheetName val="T-12.8"/>
      <sheetName val="T-12.9"/>
      <sheetName val="T-13.1,2"/>
      <sheetName val="T-13.3"/>
      <sheetName val="T-13.4"/>
      <sheetName val="T-13.5"/>
      <sheetName val="T-13.6,7"/>
      <sheetName val="T-13.8"/>
      <sheetName val="T-13.9"/>
      <sheetName val="T-14.1,2"/>
      <sheetName val="T-14.3"/>
      <sheetName val="T-14.4"/>
      <sheetName val="T-14.5"/>
      <sheetName val="T-14.6"/>
      <sheetName val="T-14.7"/>
      <sheetName val="T-15.1"/>
      <sheetName val="T-15.2"/>
      <sheetName val="T-15.3,4,5,6,7,8"/>
      <sheetName val="T-15.9"/>
      <sheetName val="T-16.1,2,3,4,5,6,7"/>
      <sheetName val="T16.7"/>
      <sheetName val="T-17.1"/>
      <sheetName val="T-17.2,3,4,5"/>
      <sheetName val="T-17.6"/>
      <sheetName val="T-18.1,2,3,4"/>
      <sheetName val="T-18.5"/>
      <sheetName val="T-18.6"/>
      <sheetName val="T-19.1"/>
      <sheetName val="T-20.1"/>
      <sheetName val="T-20.2"/>
      <sheetName val="T-21.1"/>
      <sheetName val="T-21.2"/>
      <sheetName val="T-21.3"/>
      <sheetName val="T-22.1"/>
      <sheetName val="T-23.1"/>
      <sheetName val="T-23.2"/>
      <sheetName val="T-24.1"/>
      <sheetName val="T-24.2"/>
      <sheetName val="T-24.3,4"/>
      <sheetName val="T-24.5"/>
      <sheetName val="T-24.6"/>
      <sheetName val="T-24.7"/>
      <sheetName val="last1"/>
      <sheetName val="last2"/>
      <sheetName val="last3"/>
      <sheetName val="last4"/>
      <sheetName val="last5"/>
      <sheetName val="Sheet1 (2)"/>
      <sheetName val="jhalak_up"/>
      <sheetName val="jhalak_india"/>
      <sheetName val="Sheet3"/>
      <sheetName val="00000000"/>
      <sheetName val="XL4Test5"/>
    </sheetNames>
    <sheetDataSet>
      <sheetData sheetId="128">
        <row r="11">
          <cell r="C11" t="e">
            <v>#N/A</v>
          </cell>
        </row>
        <row r="15">
          <cell r="A15" t="b">
            <v>1</v>
          </cell>
          <cell r="C15" t="b">
            <v>1</v>
          </cell>
        </row>
        <row r="23">
          <cell r="C23" t="e">
            <v>#N/A</v>
          </cell>
        </row>
        <row r="30">
          <cell r="C30" t="b">
            <v>1</v>
          </cell>
        </row>
        <row r="33">
          <cell r="A3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0">
    <tabColor indexed="13"/>
  </sheetPr>
  <dimension ref="A1:N33"/>
  <sheetViews>
    <sheetView tabSelected="1" view="pageBreakPreview" zoomScaleSheetLayoutView="100" workbookViewId="0" topLeftCell="A1">
      <selection activeCell="O1" sqref="O1:Q16384"/>
    </sheetView>
  </sheetViews>
  <sheetFormatPr defaultColWidth="9.140625" defaultRowHeight="12.75"/>
  <cols>
    <col min="1" max="1" width="26.00390625" style="9" bestFit="1" customWidth="1"/>
    <col min="2" max="2" width="7.8515625" style="0" customWidth="1"/>
    <col min="3" max="4" width="6.7109375" style="0" customWidth="1"/>
    <col min="5" max="5" width="7.7109375" style="0" customWidth="1"/>
    <col min="6" max="6" width="7.7109375" style="44" customWidth="1"/>
    <col min="7" max="7" width="8.8515625" style="0" customWidth="1"/>
    <col min="8" max="8" width="26.00390625" style="9" bestFit="1" customWidth="1"/>
    <col min="9" max="9" width="8.7109375" style="0" customWidth="1"/>
    <col min="10" max="10" width="8.421875" style="0" customWidth="1"/>
    <col min="11" max="11" width="10.28125" style="0" customWidth="1"/>
    <col min="12" max="12" width="11.00390625" style="0" bestFit="1" customWidth="1"/>
    <col min="13" max="13" width="9.28125" style="0" customWidth="1"/>
    <col min="14" max="14" width="9.140625" style="12" customWidth="1"/>
  </cols>
  <sheetData>
    <row r="1" spans="1:14" s="3" customFormat="1" ht="2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/>
      <c r="J1" s="1"/>
      <c r="K1" s="1"/>
      <c r="L1" s="1"/>
      <c r="M1" s="1"/>
      <c r="N1" s="2"/>
    </row>
    <row r="2" spans="1:14" s="6" customFormat="1" ht="26.25" customHeight="1">
      <c r="A2" s="4" t="s">
        <v>1</v>
      </c>
      <c r="B2" s="4"/>
      <c r="C2" s="4"/>
      <c r="D2" s="4"/>
      <c r="E2" s="4"/>
      <c r="F2" s="4"/>
      <c r="G2" s="4"/>
      <c r="H2" s="4" t="s">
        <v>1</v>
      </c>
      <c r="I2" s="4"/>
      <c r="J2" s="4"/>
      <c r="K2" s="4"/>
      <c r="L2" s="4"/>
      <c r="M2" s="4"/>
      <c r="N2" s="5"/>
    </row>
    <row r="3" spans="1:13" ht="15">
      <c r="A3" s="7"/>
      <c r="F3" s="8" t="s">
        <v>2</v>
      </c>
      <c r="G3" s="8"/>
      <c r="I3" s="10"/>
      <c r="J3" s="10"/>
      <c r="K3" s="10"/>
      <c r="L3" s="11" t="s">
        <v>3</v>
      </c>
      <c r="M3" s="11"/>
    </row>
    <row r="4" spans="1:14" ht="18" customHeight="1">
      <c r="A4" s="14" t="s">
        <v>4</v>
      </c>
      <c r="B4" s="15" t="s">
        <v>5</v>
      </c>
      <c r="C4" s="15"/>
      <c r="D4" s="15"/>
      <c r="E4" s="15"/>
      <c r="F4" s="15"/>
      <c r="G4" s="15"/>
      <c r="H4" s="14" t="s">
        <v>4</v>
      </c>
      <c r="I4" s="15" t="s">
        <v>5</v>
      </c>
      <c r="J4" s="15"/>
      <c r="K4" s="15"/>
      <c r="L4" s="15"/>
      <c r="M4" s="15"/>
      <c r="N4" s="16"/>
    </row>
    <row r="5" spans="1:14" s="22" customFormat="1" ht="39.75" customHeight="1">
      <c r="A5" s="17"/>
      <c r="B5" s="18" t="s">
        <v>6</v>
      </c>
      <c r="C5" s="18" t="s">
        <v>7</v>
      </c>
      <c r="D5" s="18" t="s">
        <v>8</v>
      </c>
      <c r="E5" s="18" t="s">
        <v>9</v>
      </c>
      <c r="F5" s="18" t="s">
        <v>10</v>
      </c>
      <c r="G5" s="18" t="s">
        <v>11</v>
      </c>
      <c r="H5" s="17"/>
      <c r="I5" s="19" t="s">
        <v>12</v>
      </c>
      <c r="J5" s="19" t="s">
        <v>13</v>
      </c>
      <c r="K5" s="19" t="s">
        <v>14</v>
      </c>
      <c r="L5" s="19" t="s">
        <v>15</v>
      </c>
      <c r="M5" s="20" t="s">
        <v>31</v>
      </c>
      <c r="N5" s="21"/>
    </row>
    <row r="6" spans="1:14" ht="12.75">
      <c r="A6" s="23">
        <v>1</v>
      </c>
      <c r="B6" s="24">
        <v>2</v>
      </c>
      <c r="C6" s="24">
        <v>3</v>
      </c>
      <c r="D6" s="24">
        <v>4</v>
      </c>
      <c r="E6" s="24">
        <v>5</v>
      </c>
      <c r="F6" s="25">
        <v>6</v>
      </c>
      <c r="G6" s="25">
        <v>7</v>
      </c>
      <c r="H6" s="23">
        <v>1</v>
      </c>
      <c r="I6" s="26">
        <v>8</v>
      </c>
      <c r="J6" s="25">
        <v>9</v>
      </c>
      <c r="K6" s="25">
        <v>10</v>
      </c>
      <c r="L6" s="25">
        <v>11</v>
      </c>
      <c r="M6" s="25">
        <v>12</v>
      </c>
      <c r="N6" s="25">
        <v>13</v>
      </c>
    </row>
    <row r="7" spans="1:14" ht="30">
      <c r="A7" s="27" t="s">
        <v>16</v>
      </c>
      <c r="B7" s="28">
        <v>3787</v>
      </c>
      <c r="C7" s="28">
        <v>6742</v>
      </c>
      <c r="D7" s="28">
        <v>15608</v>
      </c>
      <c r="E7" s="28">
        <v>22066</v>
      </c>
      <c r="F7" s="29">
        <v>39310</v>
      </c>
      <c r="G7" s="29">
        <v>36081</v>
      </c>
      <c r="H7" s="27" t="s">
        <v>16</v>
      </c>
      <c r="I7" s="29">
        <v>100663</v>
      </c>
      <c r="J7" s="29">
        <v>198963</v>
      </c>
      <c r="K7" s="29">
        <v>272449</v>
      </c>
      <c r="L7" s="30">
        <f>425125.72-2678.18</f>
        <v>422447.54</v>
      </c>
      <c r="M7" s="30">
        <v>190584.17</v>
      </c>
      <c r="N7" s="30">
        <v>333517.15</v>
      </c>
    </row>
    <row r="8" spans="1:14" ht="15">
      <c r="A8" s="27" t="s">
        <v>17</v>
      </c>
      <c r="B8" s="28">
        <v>131</v>
      </c>
      <c r="C8" s="28">
        <v>414</v>
      </c>
      <c r="D8" s="28">
        <v>806</v>
      </c>
      <c r="E8" s="28">
        <v>2127</v>
      </c>
      <c r="F8" s="29">
        <v>3227</v>
      </c>
      <c r="G8" s="29">
        <v>8228</v>
      </c>
      <c r="H8" s="27" t="s">
        <v>17</v>
      </c>
      <c r="I8" s="29">
        <v>20901</v>
      </c>
      <c r="J8" s="29">
        <v>6917</v>
      </c>
      <c r="K8" s="29">
        <v>1926</v>
      </c>
      <c r="L8" s="30">
        <v>2678.18</v>
      </c>
      <c r="M8" s="30">
        <v>5051.93</v>
      </c>
      <c r="N8" s="30">
        <v>7864.73</v>
      </c>
    </row>
    <row r="9" spans="1:14" ht="15">
      <c r="A9" s="27" t="s">
        <v>18</v>
      </c>
      <c r="B9" s="28" t="s">
        <v>19</v>
      </c>
      <c r="C9" s="28" t="s">
        <v>19</v>
      </c>
      <c r="D9" s="28" t="s">
        <v>19</v>
      </c>
      <c r="E9" s="28" t="s">
        <v>19</v>
      </c>
      <c r="F9" s="31" t="s">
        <v>19</v>
      </c>
      <c r="G9" s="29">
        <v>45800</v>
      </c>
      <c r="H9" s="27" t="s">
        <v>18</v>
      </c>
      <c r="I9" s="29">
        <v>106211</v>
      </c>
      <c r="J9" s="29">
        <v>231295</v>
      </c>
      <c r="K9" s="30">
        <v>407315.44</v>
      </c>
      <c r="L9" s="30">
        <v>503234.47</v>
      </c>
      <c r="M9" s="30">
        <v>175223.17</v>
      </c>
      <c r="N9" s="30">
        <v>229323.05</v>
      </c>
    </row>
    <row r="10" spans="1:14" ht="18">
      <c r="A10" s="27" t="s">
        <v>20</v>
      </c>
      <c r="B10" s="28">
        <v>5622</v>
      </c>
      <c r="C10" s="28">
        <v>8218</v>
      </c>
      <c r="D10" s="28">
        <v>21869</v>
      </c>
      <c r="E10" s="28">
        <v>63127</v>
      </c>
      <c r="F10" s="29">
        <v>168290</v>
      </c>
      <c r="G10" s="29">
        <v>325799</v>
      </c>
      <c r="H10" s="27" t="s">
        <v>20</v>
      </c>
      <c r="I10" s="29">
        <v>492533</v>
      </c>
      <c r="J10" s="29">
        <v>814278</v>
      </c>
      <c r="K10" s="30">
        <v>850001.92</v>
      </c>
      <c r="L10" s="30">
        <f>665908.21+573933.24</f>
        <v>1239841.45</v>
      </c>
      <c r="M10" s="32">
        <v>690703.15</v>
      </c>
      <c r="N10" s="32">
        <v>811235</v>
      </c>
    </row>
    <row r="11" spans="1:14" ht="18">
      <c r="A11" s="27" t="s">
        <v>21</v>
      </c>
      <c r="B11" s="28">
        <v>637</v>
      </c>
      <c r="C11" s="28">
        <v>1292</v>
      </c>
      <c r="D11" s="28">
        <v>2084</v>
      </c>
      <c r="E11" s="28">
        <v>4177</v>
      </c>
      <c r="F11" s="29">
        <v>17899</v>
      </c>
      <c r="G11" s="29">
        <v>43077</v>
      </c>
      <c r="H11" s="27" t="s">
        <v>21</v>
      </c>
      <c r="I11" s="29">
        <v>69470</v>
      </c>
      <c r="J11" s="29">
        <v>59306</v>
      </c>
      <c r="K11" s="30">
        <v>40598.14</v>
      </c>
      <c r="L11" s="30">
        <v>34790.17</v>
      </c>
      <c r="M11" s="30">
        <v>10633.96</v>
      </c>
      <c r="N11" s="30">
        <v>36435.57</v>
      </c>
    </row>
    <row r="12" spans="1:14" ht="18">
      <c r="A12" s="27" t="s">
        <v>22</v>
      </c>
      <c r="B12" s="28">
        <v>686</v>
      </c>
      <c r="C12" s="28">
        <v>1537</v>
      </c>
      <c r="D12" s="28">
        <v>2814</v>
      </c>
      <c r="E12" s="28">
        <v>7796</v>
      </c>
      <c r="F12" s="29">
        <v>24666</v>
      </c>
      <c r="G12" s="29">
        <v>67790</v>
      </c>
      <c r="H12" s="27" t="s">
        <v>22</v>
      </c>
      <c r="I12" s="29">
        <v>127818</v>
      </c>
      <c r="J12" s="29">
        <v>249702</v>
      </c>
      <c r="K12" s="30">
        <v>389995</v>
      </c>
      <c r="L12" s="30">
        <v>865388.45</v>
      </c>
      <c r="M12" s="30">
        <v>454137.23</v>
      </c>
      <c r="N12" s="30">
        <v>502554</v>
      </c>
    </row>
    <row r="13" spans="1:14" ht="18">
      <c r="A13" s="27" t="s">
        <v>23</v>
      </c>
      <c r="B13" s="28">
        <v>1957</v>
      </c>
      <c r="C13" s="28">
        <v>1747</v>
      </c>
      <c r="D13" s="28">
        <v>5288</v>
      </c>
      <c r="E13" s="28">
        <v>6506</v>
      </c>
      <c r="F13" s="29">
        <v>10797</v>
      </c>
      <c r="G13" s="29">
        <v>25581</v>
      </c>
      <c r="H13" s="27" t="s">
        <v>23</v>
      </c>
      <c r="I13" s="29">
        <v>54693</v>
      </c>
      <c r="J13" s="29">
        <v>184383</v>
      </c>
      <c r="K13" s="30">
        <v>185366</v>
      </c>
      <c r="L13" s="30">
        <v>465336.75</v>
      </c>
      <c r="M13" s="30">
        <v>137652.37</v>
      </c>
      <c r="N13" s="30">
        <v>171602.97</v>
      </c>
    </row>
    <row r="14" spans="1:14" ht="18">
      <c r="A14" s="27" t="s">
        <v>24</v>
      </c>
      <c r="B14" s="28">
        <v>1309</v>
      </c>
      <c r="C14" s="28">
        <v>983</v>
      </c>
      <c r="D14" s="28">
        <v>2470</v>
      </c>
      <c r="E14" s="28">
        <v>3244</v>
      </c>
      <c r="F14" s="29">
        <v>3774</v>
      </c>
      <c r="G14" s="29">
        <v>19079</v>
      </c>
      <c r="H14" s="27" t="s">
        <v>24</v>
      </c>
      <c r="I14" s="29">
        <v>45733</v>
      </c>
      <c r="J14" s="29">
        <v>56787</v>
      </c>
      <c r="K14" s="30">
        <v>65569</v>
      </c>
      <c r="L14" s="30">
        <v>373814.85</v>
      </c>
      <c r="M14" s="30">
        <v>149360.46</v>
      </c>
      <c r="N14" s="30">
        <v>238801.05</v>
      </c>
    </row>
    <row r="15" spans="1:14" ht="18">
      <c r="A15" s="27" t="s">
        <v>25</v>
      </c>
      <c r="B15" s="28" t="s">
        <v>19</v>
      </c>
      <c r="C15" s="28">
        <v>250</v>
      </c>
      <c r="D15" s="28">
        <v>1167</v>
      </c>
      <c r="E15" s="28">
        <v>2002</v>
      </c>
      <c r="F15" s="29">
        <v>11243</v>
      </c>
      <c r="G15" s="29">
        <v>33657</v>
      </c>
      <c r="H15" s="27" t="s">
        <v>25</v>
      </c>
      <c r="I15" s="29">
        <v>45567</v>
      </c>
      <c r="J15" s="29">
        <v>95579</v>
      </c>
      <c r="K15" s="30">
        <v>165988.65</v>
      </c>
      <c r="L15" s="30">
        <v>240793.04</v>
      </c>
      <c r="M15" s="30">
        <v>73178.02</v>
      </c>
      <c r="N15" s="30">
        <v>82513</v>
      </c>
    </row>
    <row r="16" spans="1:14" ht="18">
      <c r="A16" s="33" t="s">
        <v>26</v>
      </c>
      <c r="B16" s="28">
        <v>1208</v>
      </c>
      <c r="C16" s="28">
        <v>1621</v>
      </c>
      <c r="D16" s="28">
        <v>1410</v>
      </c>
      <c r="E16" s="28">
        <v>3094</v>
      </c>
      <c r="F16" s="29">
        <v>11004</v>
      </c>
      <c r="G16" s="29">
        <v>47554</v>
      </c>
      <c r="H16" s="33" t="s">
        <v>26</v>
      </c>
      <c r="I16" s="29">
        <v>99483</v>
      </c>
      <c r="J16" s="29">
        <v>200323</v>
      </c>
      <c r="K16" s="30">
        <v>307452.89</v>
      </c>
      <c r="L16" s="30">
        <f>1884859.2-L13-L14-L15</f>
        <v>804914.5599999999</v>
      </c>
      <c r="M16" s="30">
        <v>465398.2</v>
      </c>
      <c r="N16" s="30">
        <v>745515.54</v>
      </c>
    </row>
    <row r="17" spans="1:14" ht="18">
      <c r="A17" s="33" t="s">
        <v>27</v>
      </c>
      <c r="B17" s="28" t="s">
        <v>19</v>
      </c>
      <c r="C17" s="28">
        <v>532</v>
      </c>
      <c r="D17" s="28">
        <v>2547</v>
      </c>
      <c r="E17" s="28">
        <v>2418</v>
      </c>
      <c r="F17" s="29">
        <v>713</v>
      </c>
      <c r="G17" s="30">
        <f>(G18-(G7+G8+G9+G10+G11+G12+G13+G14+G15+G16))</f>
        <v>6783</v>
      </c>
      <c r="H17" s="33" t="s">
        <v>27</v>
      </c>
      <c r="I17" s="30">
        <f>(I18-(I7+I8+I9+I10+I11+I12+I13+I14+I15+I16))</f>
        <v>31800</v>
      </c>
      <c r="J17" s="30">
        <f>(J18-(J7+J8+J9+J10+J11+J12+J13+J14+J15+J16))</f>
        <v>70449</v>
      </c>
      <c r="K17" s="30">
        <f>(K18-(K7+K8+K9+K10+K11+K12+K13+K14+K15+K16))</f>
        <v>144256.06000000006</v>
      </c>
      <c r="L17" s="30">
        <f>(L18-(L7+L8+L9+L10+L11+L12+L13+L14+L15+L16))</f>
        <v>532331.3300000001</v>
      </c>
      <c r="M17" s="30">
        <v>77730.01</v>
      </c>
      <c r="N17" s="30">
        <v>340637.94</v>
      </c>
    </row>
    <row r="18" spans="1:14" s="37" customFormat="1" ht="18">
      <c r="A18" s="34" t="s">
        <v>28</v>
      </c>
      <c r="B18" s="35">
        <v>15337</v>
      </c>
      <c r="C18" s="35">
        <v>23336</v>
      </c>
      <c r="D18" s="35">
        <v>56063</v>
      </c>
      <c r="E18" s="35">
        <v>116557</v>
      </c>
      <c r="F18" s="36">
        <v>290923</v>
      </c>
      <c r="G18" s="36">
        <v>659429</v>
      </c>
      <c r="H18" s="34" t="s">
        <v>28</v>
      </c>
      <c r="I18" s="36">
        <v>1194872</v>
      </c>
      <c r="J18" s="36">
        <v>2167982</v>
      </c>
      <c r="K18" s="36">
        <v>2830918.1</v>
      </c>
      <c r="L18" s="36">
        <v>5485570.79</v>
      </c>
      <c r="M18" s="36">
        <v>2429652.67</v>
      </c>
      <c r="N18" s="36">
        <v>3500000</v>
      </c>
    </row>
    <row r="19" spans="1:12" ht="18">
      <c r="A19" s="38" t="s">
        <v>32</v>
      </c>
      <c r="B19" s="39"/>
      <c r="C19" s="39"/>
      <c r="D19" s="39"/>
      <c r="E19" s="39"/>
      <c r="F19" s="40"/>
      <c r="H19" s="41"/>
      <c r="I19" s="41"/>
      <c r="J19" s="41"/>
      <c r="K19" s="41"/>
      <c r="L19" s="42"/>
    </row>
    <row r="20" spans="1:14" s="44" customFormat="1" ht="18" customHeight="1">
      <c r="A20" s="43" t="s">
        <v>29</v>
      </c>
      <c r="B20" s="43"/>
      <c r="C20" s="43"/>
      <c r="D20" s="43"/>
      <c r="E20" s="43"/>
      <c r="F20" s="43"/>
      <c r="H20" s="45" t="s">
        <v>30</v>
      </c>
      <c r="I20" s="45"/>
      <c r="J20" s="45"/>
      <c r="K20" s="45"/>
      <c r="L20" s="46"/>
      <c r="M20" s="46"/>
      <c r="N20" s="12"/>
    </row>
    <row r="21" spans="1:14" s="44" customFormat="1" ht="12.75">
      <c r="A21" s="48"/>
      <c r="B21" s="48"/>
      <c r="C21" s="48"/>
      <c r="D21" s="48"/>
      <c r="E21" s="48"/>
      <c r="G21" s="49"/>
      <c r="H21" s="49"/>
      <c r="I21" s="49"/>
      <c r="J21" s="49"/>
      <c r="K21" s="49"/>
      <c r="N21" s="12"/>
    </row>
    <row r="22" spans="1:14" s="44" customFormat="1" ht="21" customHeight="1">
      <c r="A22" s="50"/>
      <c r="B22" s="50"/>
      <c r="C22" s="50"/>
      <c r="D22" s="50"/>
      <c r="E22" s="50"/>
      <c r="F22" s="50"/>
      <c r="H22" s="50"/>
      <c r="I22" s="50"/>
      <c r="J22" s="50"/>
      <c r="K22" s="50"/>
      <c r="L22" s="50"/>
      <c r="M22" s="50"/>
      <c r="N22" s="12"/>
    </row>
    <row r="23" spans="1:14" s="47" customFormat="1" ht="15">
      <c r="A23" s="51"/>
      <c r="H23" s="51"/>
      <c r="N23" s="12"/>
    </row>
    <row r="24" spans="1:14" s="47" customFormat="1" ht="15">
      <c r="A24" s="51"/>
      <c r="H24" s="51"/>
      <c r="N24" s="12"/>
    </row>
    <row r="25" spans="1:14" s="47" customFormat="1" ht="15">
      <c r="A25" s="51"/>
      <c r="H25" s="51"/>
      <c r="N25" s="12"/>
    </row>
    <row r="26" spans="1:14" s="47" customFormat="1" ht="15">
      <c r="A26" s="51"/>
      <c r="H26" s="51"/>
      <c r="N26" s="12"/>
    </row>
    <row r="27" spans="1:14" s="47" customFormat="1" ht="15">
      <c r="A27" s="51"/>
      <c r="H27" s="51"/>
      <c r="N27" s="12"/>
    </row>
    <row r="28" spans="1:14" s="47" customFormat="1" ht="15">
      <c r="A28" s="51"/>
      <c r="H28" s="51"/>
      <c r="N28" s="12"/>
    </row>
    <row r="29" spans="1:14" s="47" customFormat="1" ht="15">
      <c r="A29" s="51"/>
      <c r="H29" s="51"/>
      <c r="N29" s="12"/>
    </row>
    <row r="30" spans="1:14" s="47" customFormat="1" ht="15">
      <c r="A30" s="51"/>
      <c r="H30" s="51"/>
      <c r="N30" s="12"/>
    </row>
    <row r="31" spans="1:14" s="47" customFormat="1" ht="15">
      <c r="A31" s="51"/>
      <c r="H31" s="51"/>
      <c r="N31" s="12"/>
    </row>
    <row r="32" spans="1:13" ht="15">
      <c r="A32" s="52"/>
      <c r="B32" s="13"/>
      <c r="C32" s="13"/>
      <c r="D32" s="13"/>
      <c r="E32" s="13"/>
      <c r="F32" s="47"/>
      <c r="G32" s="13"/>
      <c r="H32" s="52"/>
      <c r="I32" s="13"/>
      <c r="J32" s="13"/>
      <c r="K32" s="13"/>
      <c r="L32" s="13"/>
      <c r="M32" s="13"/>
    </row>
    <row r="33" spans="1:13" ht="15">
      <c r="A33" s="52"/>
      <c r="B33" s="13"/>
      <c r="C33" s="13"/>
      <c r="D33" s="13"/>
      <c r="E33" s="13"/>
      <c r="F33" s="47"/>
      <c r="G33" s="13"/>
      <c r="H33" s="52"/>
      <c r="I33" s="13"/>
      <c r="J33" s="13"/>
      <c r="K33" s="13"/>
      <c r="L33" s="13"/>
      <c r="M33" s="13"/>
    </row>
  </sheetData>
  <mergeCells count="15">
    <mergeCell ref="A2:G2"/>
    <mergeCell ref="H2:M2"/>
    <mergeCell ref="H1:M1"/>
    <mergeCell ref="A20:F20"/>
    <mergeCell ref="I4:M4"/>
    <mergeCell ref="A22:F22"/>
    <mergeCell ref="A21:E21"/>
    <mergeCell ref="H22:M22"/>
    <mergeCell ref="A1:G1"/>
    <mergeCell ref="B4:G4"/>
    <mergeCell ref="A4:A5"/>
    <mergeCell ref="H4:H5"/>
    <mergeCell ref="F3:G3"/>
    <mergeCell ref="M5:N5"/>
    <mergeCell ref="L3:M3"/>
  </mergeCells>
  <printOptions horizontalCentered="1" verticalCentered="1"/>
  <pageMargins left="1" right="1" top="1" bottom="1" header="0.5" footer="1.25"/>
  <pageSetup firstPageNumber="268" useFirstPageNumber="1" horizontalDpi="120" verticalDpi="120" orientation="landscape" pageOrder="overThenDown" paperSize="9" scale="95" r:id="rId4"/>
  <headerFooter alignWithMargins="0">
    <oddFooter>&amp;C&amp;P</oddFooter>
  </headerFooter>
  <colBreaks count="1" manualBreakCount="1">
    <brk id="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</dc:creator>
  <cp:keywords/>
  <dc:description/>
  <cp:lastModifiedBy>manju</cp:lastModifiedBy>
  <dcterms:created xsi:type="dcterms:W3CDTF">2010-02-23T08:30:49Z</dcterms:created>
  <dcterms:modified xsi:type="dcterms:W3CDTF">2010-02-23T08:31:28Z</dcterms:modified>
  <cp:category/>
  <cp:version/>
  <cp:contentType/>
  <cp:contentStatus/>
</cp:coreProperties>
</file>