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0"/>
  </bookViews>
  <sheets>
    <sheet name="T-5.13" sheetId="1" r:id="rId1"/>
  </sheets>
  <externalReferences>
    <externalReference r:id="rId4"/>
  </externalReferences>
  <definedNames>
    <definedName name="_Fill" hidden="1">#REF!</definedName>
    <definedName name="AUTO_CLOSE">'[1]XL4Test5'!$C$23</definedName>
    <definedName name="AUTO_OPEN">'[1]XL4Test5'!$C$23</definedName>
    <definedName name="Bust">'[1]XL4Test5'!$C$15</definedName>
    <definedName name="Continue">'[1]XL4Test5'!$C$30</definedName>
    <definedName name="Documents_array">'[1]XL4Test5'!$B$2:$B$19</definedName>
    <definedName name="Hello">'[1]XL4Test5'!$A$33</definedName>
    <definedName name="MakeIt">'[1]XL4Test5'!$A$15</definedName>
    <definedName name="Morning">'[1]XL4Test5'!$A$33</definedName>
    <definedName name="_xlnm.Print_Area" localSheetId="0">'T-5.13'!$A$1:$F$102</definedName>
    <definedName name="TaxTV">10%</definedName>
    <definedName name="TaxXL">5%</definedName>
    <definedName name="Test5">'[1]XL4Test5'!$C$11</definedName>
  </definedNames>
  <calcPr fullCalcOnLoad="1"/>
</workbook>
</file>

<file path=xl/sharedStrings.xml><?xml version="1.0" encoding="utf-8"?>
<sst xmlns="http://schemas.openxmlformats.org/spreadsheetml/2006/main" count="119" uniqueCount="85">
  <si>
    <t>5- d`f"k</t>
  </si>
  <si>
    <t>5-13 mRrj izns'k esa lzksrkuqlkj tuinokj 'kq) flfpar {ks=Qy] 2007&amp;08</t>
  </si>
  <si>
    <t xml:space="preserve">¼gsDVss;j½                                </t>
  </si>
  <si>
    <t>tuin</t>
  </si>
  <si>
    <t>'kq) flfpar {ks=Qy</t>
  </si>
  <si>
    <t>ugj</t>
  </si>
  <si>
    <t>jktdh; uydwi</t>
  </si>
  <si>
    <t>futh uydwi</t>
  </si>
  <si>
    <t>vU; lk/ku</t>
  </si>
  <si>
    <t>1-lgkjuiqj</t>
  </si>
  <si>
    <t>2-eqt¶Qjuxj</t>
  </si>
  <si>
    <t>3-fctukSj</t>
  </si>
  <si>
    <t>4-eqjknkckn</t>
  </si>
  <si>
    <t>5-jkeiqj</t>
  </si>
  <si>
    <t>6-T;ksfrckQqysuxj</t>
  </si>
  <si>
    <t>7-esjB</t>
  </si>
  <si>
    <t>8-ckxir</t>
  </si>
  <si>
    <t>9-xkft;kckn</t>
  </si>
  <si>
    <t>10-xkSrecq)uxj</t>
  </si>
  <si>
    <t>11-cqyUn'kgj</t>
  </si>
  <si>
    <t>12-vyhx&lt;+</t>
  </si>
  <si>
    <t>13-gkFkjl</t>
  </si>
  <si>
    <t>14-eFkqjk</t>
  </si>
  <si>
    <t>----</t>
  </si>
  <si>
    <t>15-vkxjk</t>
  </si>
  <si>
    <t>16-fQjkstkckn</t>
  </si>
  <si>
    <t>17-,Vk</t>
  </si>
  <si>
    <t>18-dka'khjke uxj</t>
  </si>
  <si>
    <t>..</t>
  </si>
  <si>
    <t>19-eSuiqjh</t>
  </si>
  <si>
    <t>20-cnk;wa</t>
  </si>
  <si>
    <t>21-cjsyh</t>
  </si>
  <si>
    <t>22-ihyhHkhr</t>
  </si>
  <si>
    <t>23-'kkgtgkaiqj</t>
  </si>
  <si>
    <t>24-[khjh</t>
  </si>
  <si>
    <t>25-lhrkiqj</t>
  </si>
  <si>
    <t>26-gjnksbZ</t>
  </si>
  <si>
    <t>27-mUuko</t>
  </si>
  <si>
    <t>28-y[kuÅ</t>
  </si>
  <si>
    <t>29-jk;cjsyh</t>
  </si>
  <si>
    <t>30-Q:Z[kkckn</t>
  </si>
  <si>
    <t>31-dUukSt</t>
  </si>
  <si>
    <t>32-bVkok</t>
  </si>
  <si>
    <t>33-vkSjs;k</t>
  </si>
  <si>
    <t>34-dkuiqj nsgkr</t>
  </si>
  <si>
    <t>35-dkuiqj uxj</t>
  </si>
  <si>
    <t>36-tkykSu</t>
  </si>
  <si>
    <t>37-&gt;kalh</t>
  </si>
  <si>
    <t>38-yfyriqj</t>
  </si>
  <si>
    <t>39-gehjiqj</t>
  </si>
  <si>
    <t>40-egksck</t>
  </si>
  <si>
    <t>41-ckank</t>
  </si>
  <si>
    <t>42-fp=dwV</t>
  </si>
  <si>
    <t>43-Qrsgiqj</t>
  </si>
  <si>
    <t>44-izrkix&lt;+</t>
  </si>
  <si>
    <t>45-dkS'kkEch</t>
  </si>
  <si>
    <t>46-bykgkckn</t>
  </si>
  <si>
    <t>47-ckjkcadh</t>
  </si>
  <si>
    <t>48-QStkckn</t>
  </si>
  <si>
    <t>49-vEcsMdjuxj</t>
  </si>
  <si>
    <t>50-lqYrkuiqj</t>
  </si>
  <si>
    <t>51-cgjkbp</t>
  </si>
  <si>
    <t>52-JkoLrh</t>
  </si>
  <si>
    <t>53-cyjkeiqj</t>
  </si>
  <si>
    <t>54-xks.Mk</t>
  </si>
  <si>
    <t>55-fl)kFkZuxj</t>
  </si>
  <si>
    <t>56-cLrh</t>
  </si>
  <si>
    <t>57-lUrdchjuxj</t>
  </si>
  <si>
    <t>58-egkjktxat</t>
  </si>
  <si>
    <t>59-xksj[kiqj</t>
  </si>
  <si>
    <t>60-dq'khuxj</t>
  </si>
  <si>
    <t>61-nsofj;k</t>
  </si>
  <si>
    <t>62-vktex&lt;+</t>
  </si>
  <si>
    <t>63-eÅ</t>
  </si>
  <si>
    <t>64-cfy;k</t>
  </si>
  <si>
    <t>65-tkSuiqj</t>
  </si>
  <si>
    <t>66-xkthiqj</t>
  </si>
  <si>
    <t>67-pUnkSyh</t>
  </si>
  <si>
    <t>68-okjk.klh</t>
  </si>
  <si>
    <t>69-lUrjfonkluxj</t>
  </si>
  <si>
    <t>70-fetkZiqj</t>
  </si>
  <si>
    <t>71-lksuHknz</t>
  </si>
  <si>
    <t>mRrj izns'k</t>
  </si>
  <si>
    <r>
      <t>..</t>
    </r>
    <r>
      <rPr>
        <sz val="14"/>
        <rFont val="Krishna"/>
        <family val="0"/>
      </rPr>
      <t xml:space="preserve"> Ekkr` tuin es lfEefyr</t>
    </r>
  </si>
  <si>
    <t>lzksr %&amp; d`f"k lkaf[;dh ,oa Qly chek funs'kky;] m-iz-A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</si>
</sst>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-* #,##0.00_-;\-* #,##0.00_-;_-* &quot;-&quot;??_-;_-@_-"/>
    <numFmt numFmtId="166" formatCode="&quot;\&quot;#,##0;[Red]&quot;\&quot;\-#,##0"/>
    <numFmt numFmtId="167" formatCode="&quot;\&quot;#,##0.00;[Red]&quot;\&quot;\-#,##0.00"/>
    <numFmt numFmtId="168" formatCode="\$#,##0\ ;\(\$#,##0\)"/>
    <numFmt numFmtId="169" formatCode="&quot;\&quot;#,##0;[Red]&quot;\&quot;&quot;\&quot;\-#,##0"/>
    <numFmt numFmtId="170" formatCode="&quot;\&quot;#,##0.00;[Red]&quot;\&quot;&quot;\&quot;&quot;\&quot;&quot;\&quot;&quot;\&quot;&quot;\&quot;\-#,##0.00"/>
    <numFmt numFmtId="171" formatCode="&quot;VND&quot;#,##0_);[Red]\(&quot;VND&quot;#,##0\)"/>
    <numFmt numFmtId="172" formatCode="_(* #,##0_);_(* \(#,##0\);_(* &quot;-&quot;??_);_(@_)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[$-409]dddd\,\ mmmm\ dd\,\ yyyy"/>
    <numFmt numFmtId="179" formatCode="0.00_)"/>
    <numFmt numFmtId="180" formatCode="&quot;Q&quot;#,##0_);\(&quot;Q&quot;#,##0\)"/>
    <numFmt numFmtId="181" formatCode="&quot;Q&quot;#,##0_);[Red]\(&quot;Q&quot;#,##0\)"/>
    <numFmt numFmtId="182" formatCode="&quot;Q&quot;#,##0.00_);\(&quot;Q&quot;#,##0.00\)"/>
    <numFmt numFmtId="183" formatCode="&quot;Q&quot;#,##0.00_);[Red]\(&quot;Q&quot;#,##0.00\)"/>
    <numFmt numFmtId="184" formatCode="_(&quot;Q&quot;* #,##0_);_(&quot;Q&quot;* \(#,##0\);_(&quot;Q&quot;* &quot;-&quot;_);_(@_)"/>
    <numFmt numFmtId="185" formatCode="_(&quot;Q&quot;* #,##0.00_);_(&quot;Q&quot;* \(#,##0.00\);_(&quot;Q&quot;* &quot;-&quot;??_);_(@_)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* #,##0_-;\-* #,##0_-;_-* &quot;-&quot;_-;_-@_-"/>
    <numFmt numFmtId="192" formatCode="_-&quot;$&quot;* #,##0.00_-;\-&quot;$&quot;* #,##0.00_-;_-&quot;$&quot;* &quot;-&quot;??_-;_-@_-"/>
    <numFmt numFmtId="193" formatCode="0.00000000"/>
    <numFmt numFmtId="194" formatCode="0.000000000"/>
    <numFmt numFmtId="195" formatCode="0.0000000000"/>
    <numFmt numFmtId="196" formatCode="0.00000000000"/>
    <numFmt numFmtId="197" formatCode="0.0%"/>
    <numFmt numFmtId="198" formatCode="0.000%"/>
    <numFmt numFmtId="199" formatCode="0.0000%"/>
    <numFmt numFmtId="200" formatCode="0.00000%"/>
    <numFmt numFmtId="201" formatCode="0.000000%"/>
    <numFmt numFmtId="202" formatCode="&quot;Rs.&quot;#,##0_);\(&quot;Rs.&quot;#,##0\)"/>
    <numFmt numFmtId="203" formatCode="&quot;Rs.&quot;#,##0_);[Red]\(&quot;Rs.&quot;#,##0\)"/>
    <numFmt numFmtId="204" formatCode="&quot;Rs.&quot;#,##0.00_);\(&quot;Rs.&quot;#,##0.00\)"/>
    <numFmt numFmtId="205" formatCode="&quot;Rs.&quot;#,##0.00_);[Red]\(&quot;Rs.&quot;#,##0.00\)"/>
    <numFmt numFmtId="206" formatCode="_(&quot;Rs.&quot;* #,##0_);_(&quot;Rs.&quot;* \(#,##0\);_(&quot;Rs.&quot;* &quot;-&quot;_);_(@_)"/>
    <numFmt numFmtId="207" formatCode="_(&quot;Rs.&quot;* #,##0.00_);_(&quot;Rs.&quot;* \(#,##0.00\);_(&quot;Rs.&quot;* &quot;-&quot;??_);_(@_)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#,##0.0"/>
    <numFmt numFmtId="213" formatCode="0.000000000000"/>
    <numFmt numFmtId="214" formatCode="0.0000000000000"/>
    <numFmt numFmtId="215" formatCode="0.00000000000000"/>
    <numFmt numFmtId="216" formatCode="0.000000000000000"/>
    <numFmt numFmtId="217" formatCode="0.0000000000000000"/>
    <numFmt numFmtId="218" formatCode="0.00000000000000000"/>
    <numFmt numFmtId="219" formatCode="0.000000000000000000"/>
    <numFmt numFmtId="220" formatCode="[$-409]h:mm:ss\ AM/PM"/>
    <numFmt numFmtId="221" formatCode="0.0000000000000000000"/>
    <numFmt numFmtId="222" formatCode="0.00000000000000000000"/>
    <numFmt numFmtId="223" formatCode="0.000000000000000000000"/>
    <numFmt numFmtId="224" formatCode="0.0000000000000000000000"/>
    <numFmt numFmtId="225" formatCode="0.00000000000000000000000"/>
    <numFmt numFmtId="226" formatCode="0.000000000000000000000000"/>
    <numFmt numFmtId="227" formatCode="0.0000000000000000000000000"/>
  </numFmts>
  <fonts count="20">
    <font>
      <sz val="10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10"/>
      <name val="VNtimes new roman"/>
      <family val="1"/>
    </font>
    <font>
      <sz val="14"/>
      <name val="뼻뮝"/>
      <family val="3"/>
    </font>
    <font>
      <sz val="12"/>
      <name val="뼻뮝"/>
      <family val="1"/>
    </font>
    <font>
      <sz val="12"/>
      <name val="新細明體"/>
      <family val="1"/>
    </font>
    <font>
      <sz val="12"/>
      <name val="바탕체"/>
      <family val="3"/>
    </font>
    <font>
      <sz val="10"/>
      <name val="굴림체"/>
      <family val="3"/>
    </font>
    <font>
      <sz val="8"/>
      <name val="Arial"/>
      <family val="0"/>
    </font>
    <font>
      <b/>
      <sz val="16"/>
      <name val="Krishna"/>
      <family val="0"/>
    </font>
    <font>
      <sz val="16"/>
      <name val="Arial"/>
      <family val="0"/>
    </font>
    <font>
      <sz val="14"/>
      <name val="Krishna"/>
      <family val="0"/>
    </font>
    <font>
      <sz val="12"/>
      <name val="Krishna"/>
      <family val="0"/>
    </font>
    <font>
      <sz val="12"/>
      <name val="Arial"/>
      <family val="0"/>
    </font>
    <font>
      <b/>
      <sz val="10"/>
      <name val="Arial"/>
      <family val="2"/>
    </font>
    <font>
      <b/>
      <sz val="14"/>
      <name val="Krishna"/>
      <family val="0"/>
    </font>
    <font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61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5" fillId="0" borderId="0">
      <alignment/>
      <protection/>
    </xf>
    <xf numFmtId="9" fontId="0" fillId="0" borderId="0" applyFont="0" applyFill="0" applyBorder="0" applyAlignment="0" applyProtection="0"/>
    <xf numFmtId="0" fontId="0" fillId="0" borderId="1" applyNumberFormat="0" applyFont="0" applyFill="0" applyAlignment="0" applyProtection="0"/>
    <xf numFmtId="40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7" fillId="0" borderId="0">
      <alignment/>
      <protection/>
    </xf>
    <xf numFmtId="0" fontId="8" fillId="0" borderId="0">
      <alignment/>
      <protection/>
    </xf>
    <xf numFmtId="165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7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10" fillId="0" borderId="0">
      <alignment/>
      <protection/>
    </xf>
  </cellStyleXfs>
  <cellXfs count="49">
    <xf numFmtId="0" fontId="0" fillId="0" borderId="0" xfId="0" applyAlignment="1">
      <alignment/>
    </xf>
    <xf numFmtId="0" fontId="12" fillId="0" borderId="0" xfId="0" applyFont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4" fillId="0" borderId="2" xfId="0" applyFont="1" applyBorder="1" applyAlignment="1">
      <alignment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 quotePrefix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right" vertical="center" wrapText="1"/>
    </xf>
    <xf numFmtId="0" fontId="14" fillId="0" borderId="0" xfId="0" applyFont="1" applyAlignment="1">
      <alignment horizontal="left" vertical="center" wrapText="1"/>
    </xf>
    <xf numFmtId="0" fontId="0" fillId="0" borderId="0" xfId="0" applyAlignment="1">
      <alignment horizontal="right"/>
    </xf>
    <xf numFmtId="0" fontId="17" fillId="0" borderId="0" xfId="0" applyFont="1" applyAlignment="1">
      <alignment horizontal="right"/>
    </xf>
    <xf numFmtId="0" fontId="14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/>
    </xf>
    <xf numFmtId="0" fontId="0" fillId="0" borderId="2" xfId="0" applyBorder="1" applyAlignment="1" quotePrefix="1">
      <alignment horizontal="right"/>
    </xf>
    <xf numFmtId="0" fontId="0" fillId="2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2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18" fillId="0" borderId="4" xfId="0" applyFont="1" applyBorder="1" applyAlignment="1">
      <alignment horizontal="center" vertical="center" wrapText="1"/>
    </xf>
    <xf numFmtId="0" fontId="17" fillId="0" borderId="4" xfId="0" applyFont="1" applyBorder="1" applyAlignment="1">
      <alignment/>
    </xf>
    <xf numFmtId="0" fontId="17" fillId="0" borderId="4" xfId="0" applyFont="1" applyBorder="1" applyAlignment="1">
      <alignment/>
    </xf>
    <xf numFmtId="0" fontId="17" fillId="2" borderId="4" xfId="0" applyFont="1" applyFill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14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</cellXfs>
  <cellStyles count="29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Followed Hyperlink" xfId="23"/>
    <cellStyle name="Heading 1" xfId="24"/>
    <cellStyle name="Heading 2" xfId="25"/>
    <cellStyle name="Hyperlink" xfId="26"/>
    <cellStyle name="Normal - Style1" xfId="27"/>
    <cellStyle name="Percent" xfId="28"/>
    <cellStyle name="Total" xfId="29"/>
    <cellStyle name="똿뗦먛귟 [0.00]_PRODUCT DETAIL Q1" xfId="30"/>
    <cellStyle name="똿뗦먛귟_PRODUCT DETAIL Q1" xfId="31"/>
    <cellStyle name="믅됞 [0.00]_PRODUCT DETAIL Q1" xfId="32"/>
    <cellStyle name="믅됞_PRODUCT DETAIL Q1" xfId="33"/>
    <cellStyle name="백분율_HOBONG" xfId="34"/>
    <cellStyle name="뷭?_BOOKSHIP" xfId="35"/>
    <cellStyle name="一般_07069.74ID10.0925" xfId="36"/>
    <cellStyle name="千分位_07069.74ID10.0925" xfId="37"/>
    <cellStyle name="콤마 [0]_1202" xfId="38"/>
    <cellStyle name="콤마_1202" xfId="39"/>
    <cellStyle name="통화 [0]_1202" xfId="40"/>
    <cellStyle name="통화_1202" xfId="41"/>
    <cellStyle name="표준_(정보부문)월별인원계획" xfId="4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VA\diary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1"/>
      <sheetName val="a2"/>
      <sheetName val="a3"/>
      <sheetName val="a4"/>
      <sheetName val="a5"/>
      <sheetName val="a6"/>
      <sheetName val="a7"/>
      <sheetName val="a8"/>
      <sheetName val="g1"/>
      <sheetName val="g2"/>
      <sheetName val="g3"/>
      <sheetName val="g4"/>
      <sheetName val="g5"/>
      <sheetName val="g6"/>
      <sheetName val="g7"/>
      <sheetName val="g8"/>
      <sheetName val="g9"/>
      <sheetName val="g10"/>
      <sheetName val="g11"/>
      <sheetName val="g12"/>
      <sheetName val="U.P.at a glance"/>
      <sheetName val="1.1"/>
      <sheetName val="1.2"/>
      <sheetName val="1.3"/>
      <sheetName val="1.4"/>
      <sheetName val="1.5"/>
      <sheetName val="1.6"/>
      <sheetName val="1.7"/>
      <sheetName val="1.8"/>
      <sheetName val="1.9"/>
      <sheetName val="1.10"/>
      <sheetName val="1.11"/>
      <sheetName val="1.12"/>
      <sheetName val="1.13"/>
      <sheetName val="1.14"/>
      <sheetName val="2.1,2.2"/>
      <sheetName val="2.3,2.4"/>
      <sheetName val="2.5"/>
      <sheetName val="2.6,7"/>
      <sheetName val="2.8,9"/>
      <sheetName val="3.1,2,3,4,5,6,7"/>
      <sheetName val="4.1"/>
      <sheetName val="Sheet1"/>
      <sheetName val="5-1,2"/>
      <sheetName val="5.3,4"/>
      <sheetName val="5.5"/>
      <sheetName val="5.6"/>
      <sheetName val="5.7"/>
      <sheetName val="T-5.8,9,10,11"/>
      <sheetName val="T-5.12"/>
      <sheetName val="T-5.13"/>
      <sheetName val="T-5.14,15"/>
      <sheetName val="T-5.16"/>
      <sheetName val="T-5.17"/>
      <sheetName val="T-5.18"/>
      <sheetName val="T-5.19"/>
      <sheetName val="T-5.20"/>
      <sheetName val="T-5.21"/>
      <sheetName val="T-6.1,2,3"/>
      <sheetName val="T-7.1"/>
      <sheetName val="T-8.1"/>
      <sheetName val="8.2new"/>
      <sheetName val="T-9.1"/>
      <sheetName val="T-9.2"/>
      <sheetName val="T-9.3"/>
      <sheetName val="T-9.4"/>
      <sheetName val="T-10.1"/>
      <sheetName val="T-10.2"/>
      <sheetName val="T-10.3,4,T-11.1"/>
      <sheetName val="T-11.2"/>
      <sheetName val="T-11.3"/>
      <sheetName val="T-12.1"/>
      <sheetName val="T-12.2"/>
      <sheetName val="T-12.3"/>
      <sheetName val="T-12.4,5,6"/>
      <sheetName val="T-12.7"/>
      <sheetName val="T-12.8"/>
      <sheetName val="T-12.9"/>
      <sheetName val="T-13.1,2"/>
      <sheetName val="T-13.3"/>
      <sheetName val="T-13.4"/>
      <sheetName val="T-13.5"/>
      <sheetName val="T-13.6,7"/>
      <sheetName val="T-13.8"/>
      <sheetName val="T-13.9"/>
      <sheetName val="T-14.1,2"/>
      <sheetName val="T-14.3"/>
      <sheetName val="T-14.4"/>
      <sheetName val="T-14.5"/>
      <sheetName val="T-14.6"/>
      <sheetName val="T-14.7"/>
      <sheetName val="T-15.1"/>
      <sheetName val="T-15.2"/>
      <sheetName val="T-15.3,4,5,6,7,8"/>
      <sheetName val="T-15.9"/>
      <sheetName val="T-16.1,2,3,4,5,6,7"/>
      <sheetName val="T16.7"/>
      <sheetName val="T-17.1"/>
      <sheetName val="T-17.2,3,4,5"/>
      <sheetName val="T-17.6"/>
      <sheetName val="T-18.1,2,3,4"/>
      <sheetName val="T-18.5"/>
      <sheetName val="T-18.6"/>
      <sheetName val="T-19.1"/>
      <sheetName val="T-20.1"/>
      <sheetName val="T-20.2"/>
      <sheetName val="T-21.1"/>
      <sheetName val="T-21.2"/>
      <sheetName val="T-21.3"/>
      <sheetName val="T-22.1"/>
      <sheetName val="T-23.1"/>
      <sheetName val="T-23.2"/>
      <sheetName val="T-24.1"/>
      <sheetName val="T-24.2"/>
      <sheetName val="T-24.3,4"/>
      <sheetName val="T-24.5"/>
      <sheetName val="T-24.6"/>
      <sheetName val="T-24.7"/>
      <sheetName val="last1"/>
      <sheetName val="last2"/>
      <sheetName val="last3"/>
      <sheetName val="last4"/>
      <sheetName val="last5"/>
      <sheetName val="Sheet1 (2)"/>
      <sheetName val="jhalak_up"/>
      <sheetName val="jhalak_india"/>
      <sheetName val="Sheet3"/>
      <sheetName val="00000000"/>
      <sheetName val="XL4Test5"/>
    </sheetNames>
    <sheetDataSet>
      <sheetData sheetId="128">
        <row r="11">
          <cell r="C11" t="e">
            <v>#N/A</v>
          </cell>
        </row>
        <row r="15">
          <cell r="A15" t="b">
            <v>1</v>
          </cell>
          <cell r="C15" t="b">
            <v>1</v>
          </cell>
        </row>
        <row r="23">
          <cell r="C23" t="e">
            <v>#N/A</v>
          </cell>
        </row>
        <row r="30">
          <cell r="C30" t="b">
            <v>1</v>
          </cell>
        </row>
        <row r="33">
          <cell r="A33" t="b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3">
    <tabColor indexed="19"/>
  </sheetPr>
  <dimension ref="A1:N101"/>
  <sheetViews>
    <sheetView tabSelected="1" view="pageBreakPreview" zoomScaleSheetLayoutView="100" workbookViewId="0" topLeftCell="C1">
      <selection activeCell="F84" sqref="F84:F98"/>
    </sheetView>
  </sheetViews>
  <sheetFormatPr defaultColWidth="9.140625" defaultRowHeight="12.75"/>
  <cols>
    <col min="1" max="1" width="19.00390625" style="48" customWidth="1"/>
    <col min="2" max="2" width="13.7109375" style="9" customWidth="1"/>
    <col min="3" max="6" width="11.00390625" style="9" customWidth="1"/>
    <col min="7" max="14" width="9.140625" style="8" customWidth="1"/>
    <col min="15" max="16384" width="9.140625" style="9" customWidth="1"/>
  </cols>
  <sheetData>
    <row r="1" spans="1:14" s="4" customFormat="1" ht="23.25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3"/>
      <c r="M1" s="3"/>
      <c r="N1" s="3"/>
    </row>
    <row r="2" spans="1:12" ht="41.25" customHeight="1">
      <c r="A2" s="5" t="s">
        <v>1</v>
      </c>
      <c r="B2" s="5"/>
      <c r="C2" s="5"/>
      <c r="D2" s="5"/>
      <c r="E2" s="5"/>
      <c r="F2" s="5"/>
      <c r="G2" s="6"/>
      <c r="H2" s="6"/>
      <c r="I2" s="6"/>
      <c r="J2" s="6"/>
      <c r="K2" s="6"/>
      <c r="L2" s="7"/>
    </row>
    <row r="3" spans="1:7" ht="21">
      <c r="A3" s="9"/>
      <c r="B3" s="10"/>
      <c r="C3" s="11"/>
      <c r="D3" s="12"/>
      <c r="E3" s="12"/>
      <c r="F3" s="13" t="s">
        <v>2</v>
      </c>
      <c r="G3" s="13"/>
    </row>
    <row r="4" spans="1:6" ht="39.75" customHeight="1">
      <c r="A4" s="14" t="s">
        <v>3</v>
      </c>
      <c r="B4" s="15" t="s">
        <v>4</v>
      </c>
      <c r="C4" s="16" t="s">
        <v>5</v>
      </c>
      <c r="D4" s="16" t="s">
        <v>6</v>
      </c>
      <c r="E4" s="16" t="s">
        <v>7</v>
      </c>
      <c r="F4" s="16" t="s">
        <v>8</v>
      </c>
    </row>
    <row r="5" spans="1:6" ht="15">
      <c r="A5" s="17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</row>
    <row r="6" spans="1:7" ht="21">
      <c r="A6" s="19" t="s">
        <v>9</v>
      </c>
      <c r="B6">
        <v>257213</v>
      </c>
      <c r="C6">
        <v>42148</v>
      </c>
      <c r="D6">
        <v>9373</v>
      </c>
      <c r="E6">
        <v>205689</v>
      </c>
      <c r="F6">
        <v>3</v>
      </c>
      <c r="G6" s="8">
        <f aca="true" t="shared" si="0" ref="G6:G24">B6-C6-D6-E6</f>
        <v>3</v>
      </c>
    </row>
    <row r="7" spans="1:7" ht="21">
      <c r="A7" s="19" t="s">
        <v>10</v>
      </c>
      <c r="B7">
        <v>325453</v>
      </c>
      <c r="C7">
        <v>71320</v>
      </c>
      <c r="D7">
        <v>2801</v>
      </c>
      <c r="E7">
        <v>247800</v>
      </c>
      <c r="F7">
        <v>3532</v>
      </c>
      <c r="G7" s="8">
        <f t="shared" si="0"/>
        <v>3532</v>
      </c>
    </row>
    <row r="8" spans="1:7" ht="21">
      <c r="A8" s="19" t="s">
        <v>11</v>
      </c>
      <c r="B8">
        <v>262830</v>
      </c>
      <c r="C8">
        <v>12815</v>
      </c>
      <c r="D8">
        <v>3489</v>
      </c>
      <c r="E8">
        <v>121114</v>
      </c>
      <c r="F8" s="20">
        <v>125412</v>
      </c>
      <c r="G8" s="8">
        <f t="shared" si="0"/>
        <v>125412</v>
      </c>
    </row>
    <row r="9" spans="1:7" ht="21">
      <c r="A9" s="19" t="s">
        <v>12</v>
      </c>
      <c r="B9">
        <v>260575</v>
      </c>
      <c r="C9">
        <v>10718</v>
      </c>
      <c r="D9">
        <v>4455</v>
      </c>
      <c r="E9">
        <v>119882</v>
      </c>
      <c r="F9">
        <v>125520</v>
      </c>
      <c r="G9" s="8">
        <f t="shared" si="0"/>
        <v>125520</v>
      </c>
    </row>
    <row r="10" spans="1:7" ht="21">
      <c r="A10" s="19" t="s">
        <v>13</v>
      </c>
      <c r="B10">
        <v>168118</v>
      </c>
      <c r="C10">
        <v>1313</v>
      </c>
      <c r="D10">
        <v>172</v>
      </c>
      <c r="E10">
        <v>117199</v>
      </c>
      <c r="F10">
        <v>49434</v>
      </c>
      <c r="G10" s="8">
        <f t="shared" si="0"/>
        <v>49434</v>
      </c>
    </row>
    <row r="11" spans="1:7" ht="21">
      <c r="A11" s="19" t="s">
        <v>14</v>
      </c>
      <c r="B11">
        <v>130632</v>
      </c>
      <c r="C11" s="20">
        <v>63</v>
      </c>
      <c r="D11">
        <v>224</v>
      </c>
      <c r="E11">
        <v>64417</v>
      </c>
      <c r="F11" s="20">
        <v>65928</v>
      </c>
      <c r="G11" s="8">
        <f t="shared" si="0"/>
        <v>65928</v>
      </c>
    </row>
    <row r="12" spans="1:7" ht="21">
      <c r="A12" s="19" t="s">
        <v>15</v>
      </c>
      <c r="B12">
        <v>191827</v>
      </c>
      <c r="C12">
        <v>35608</v>
      </c>
      <c r="D12">
        <v>3863</v>
      </c>
      <c r="E12">
        <v>152086</v>
      </c>
      <c r="F12">
        <v>270</v>
      </c>
      <c r="G12" s="8">
        <f t="shared" si="0"/>
        <v>270</v>
      </c>
    </row>
    <row r="13" spans="1:7" ht="21">
      <c r="A13" s="19" t="s">
        <v>16</v>
      </c>
      <c r="B13">
        <v>105493</v>
      </c>
      <c r="C13">
        <v>2792</v>
      </c>
      <c r="D13">
        <v>682</v>
      </c>
      <c r="E13">
        <v>101821</v>
      </c>
      <c r="F13" s="20">
        <v>198</v>
      </c>
      <c r="G13" s="8">
        <f t="shared" si="0"/>
        <v>198</v>
      </c>
    </row>
    <row r="14" spans="1:7" ht="21">
      <c r="A14" s="19" t="s">
        <v>17</v>
      </c>
      <c r="B14">
        <v>133335</v>
      </c>
      <c r="C14">
        <v>20232</v>
      </c>
      <c r="D14">
        <v>2163</v>
      </c>
      <c r="E14">
        <v>107019</v>
      </c>
      <c r="F14" s="20">
        <v>3921</v>
      </c>
      <c r="G14" s="8">
        <f t="shared" si="0"/>
        <v>3921</v>
      </c>
    </row>
    <row r="15" spans="1:7" ht="21">
      <c r="A15" s="19" t="s">
        <v>18</v>
      </c>
      <c r="B15">
        <v>70441</v>
      </c>
      <c r="C15">
        <v>12365</v>
      </c>
      <c r="D15">
        <v>1478</v>
      </c>
      <c r="E15">
        <v>48454</v>
      </c>
      <c r="F15">
        <v>8144</v>
      </c>
      <c r="G15" s="8">
        <f t="shared" si="0"/>
        <v>8144</v>
      </c>
    </row>
    <row r="16" spans="1:7" ht="21">
      <c r="A16" s="19" t="s">
        <v>19</v>
      </c>
      <c r="B16">
        <v>259269</v>
      </c>
      <c r="C16">
        <v>31445</v>
      </c>
      <c r="D16">
        <v>2813</v>
      </c>
      <c r="E16">
        <v>220574</v>
      </c>
      <c r="F16" s="20">
        <v>4437</v>
      </c>
      <c r="G16" s="8">
        <f t="shared" si="0"/>
        <v>4437</v>
      </c>
    </row>
    <row r="17" spans="1:7" ht="21">
      <c r="A17" s="19" t="s">
        <v>20</v>
      </c>
      <c r="B17">
        <v>286704</v>
      </c>
      <c r="C17">
        <v>33732</v>
      </c>
      <c r="D17">
        <v>5498</v>
      </c>
      <c r="E17">
        <v>246950</v>
      </c>
      <c r="F17">
        <v>524</v>
      </c>
      <c r="G17" s="8">
        <f t="shared" si="0"/>
        <v>524</v>
      </c>
    </row>
    <row r="18" spans="1:7" ht="21">
      <c r="A18" s="19" t="s">
        <v>21</v>
      </c>
      <c r="B18">
        <v>147896</v>
      </c>
      <c r="C18">
        <v>12515</v>
      </c>
      <c r="D18">
        <v>585</v>
      </c>
      <c r="E18">
        <v>134796</v>
      </c>
      <c r="F18" s="20">
        <v>0</v>
      </c>
      <c r="G18" s="8">
        <f t="shared" si="0"/>
        <v>0</v>
      </c>
    </row>
    <row r="19" spans="1:8" ht="21">
      <c r="A19" s="19" t="s">
        <v>22</v>
      </c>
      <c r="B19">
        <v>260145</v>
      </c>
      <c r="C19">
        <v>97180</v>
      </c>
      <c r="D19" s="20" t="s">
        <v>23</v>
      </c>
      <c r="E19">
        <v>162831</v>
      </c>
      <c r="F19" s="20">
        <v>134</v>
      </c>
      <c r="G19" s="8" t="e">
        <f t="shared" si="0"/>
        <v>#VALUE!</v>
      </c>
      <c r="H19" s="8">
        <f>B19-C19-E19</f>
        <v>134</v>
      </c>
    </row>
    <row r="20" spans="1:7" ht="21">
      <c r="A20" s="19" t="s">
        <v>24</v>
      </c>
      <c r="B20">
        <v>253895</v>
      </c>
      <c r="C20">
        <v>30151</v>
      </c>
      <c r="D20">
        <v>7247</v>
      </c>
      <c r="E20">
        <v>216028</v>
      </c>
      <c r="F20">
        <v>469</v>
      </c>
      <c r="G20" s="8">
        <f t="shared" si="0"/>
        <v>469</v>
      </c>
    </row>
    <row r="21" spans="1:7" ht="21">
      <c r="A21" s="19" t="s">
        <v>25</v>
      </c>
      <c r="B21">
        <v>173341</v>
      </c>
      <c r="C21">
        <v>17426</v>
      </c>
      <c r="D21">
        <v>417</v>
      </c>
      <c r="E21">
        <v>154404</v>
      </c>
      <c r="F21" s="20">
        <v>1094</v>
      </c>
      <c r="G21" s="8">
        <f t="shared" si="0"/>
        <v>1094</v>
      </c>
    </row>
    <row r="22" spans="1:7" ht="21">
      <c r="A22" s="19" t="s">
        <v>26</v>
      </c>
      <c r="B22">
        <v>313733</v>
      </c>
      <c r="C22">
        <v>31237</v>
      </c>
      <c r="D22">
        <v>10694</v>
      </c>
      <c r="E22">
        <v>147800</v>
      </c>
      <c r="F22">
        <v>124002</v>
      </c>
      <c r="G22" s="8">
        <f t="shared" si="0"/>
        <v>124002</v>
      </c>
    </row>
    <row r="23" spans="1:7" ht="21">
      <c r="A23" s="19" t="s">
        <v>27</v>
      </c>
      <c r="B23" s="21" t="s">
        <v>28</v>
      </c>
      <c r="C23" s="21" t="s">
        <v>28</v>
      </c>
      <c r="D23" s="21" t="s">
        <v>28</v>
      </c>
      <c r="E23" s="21" t="s">
        <v>28</v>
      </c>
      <c r="F23" s="21" t="s">
        <v>28</v>
      </c>
      <c r="G23" s="8" t="e">
        <f t="shared" si="0"/>
        <v>#VALUE!</v>
      </c>
    </row>
    <row r="24" spans="1:14" s="26" customFormat="1" ht="21">
      <c r="A24" s="22" t="s">
        <v>29</v>
      </c>
      <c r="B24" s="23">
        <v>178585</v>
      </c>
      <c r="C24" s="23">
        <v>51361</v>
      </c>
      <c r="D24" s="23">
        <v>4073</v>
      </c>
      <c r="E24" s="23">
        <v>123098</v>
      </c>
      <c r="F24" s="24">
        <v>53</v>
      </c>
      <c r="G24" s="8">
        <f t="shared" si="0"/>
        <v>53</v>
      </c>
      <c r="H24" s="25"/>
      <c r="I24" s="25"/>
      <c r="J24" s="25"/>
      <c r="K24" s="25"/>
      <c r="L24" s="25"/>
      <c r="M24" s="25"/>
      <c r="N24" s="25"/>
    </row>
    <row r="25" spans="1:14" s="30" customFormat="1" ht="21">
      <c r="A25" s="27"/>
      <c r="B25" s="28"/>
      <c r="C25" s="28"/>
      <c r="D25" s="28"/>
      <c r="E25" s="28"/>
      <c r="F25" s="28"/>
      <c r="G25" s="8"/>
      <c r="H25" s="29"/>
      <c r="I25" s="29"/>
      <c r="J25" s="29"/>
      <c r="K25" s="29"/>
      <c r="L25" s="29"/>
      <c r="M25" s="29"/>
      <c r="N25" s="29"/>
    </row>
    <row r="26" spans="1:6" ht="12.75">
      <c r="A26" s="31"/>
      <c r="B26" s="31"/>
      <c r="C26" s="31"/>
      <c r="D26" s="32"/>
      <c r="E26" s="32"/>
      <c r="F26" s="32"/>
    </row>
    <row r="27" spans="1:14" s="4" customFormat="1" ht="23.25">
      <c r="A27" s="1" t="s">
        <v>0</v>
      </c>
      <c r="B27" s="1"/>
      <c r="C27" s="1"/>
      <c r="D27" s="1"/>
      <c r="E27" s="1"/>
      <c r="F27" s="1"/>
      <c r="G27" s="8"/>
      <c r="H27" s="2"/>
      <c r="I27" s="2"/>
      <c r="J27" s="2"/>
      <c r="K27" s="2"/>
      <c r="L27" s="3"/>
      <c r="M27" s="3"/>
      <c r="N27" s="3"/>
    </row>
    <row r="28" spans="1:12" ht="41.25" customHeight="1">
      <c r="A28" s="5" t="s">
        <v>1</v>
      </c>
      <c r="B28" s="5"/>
      <c r="C28" s="5"/>
      <c r="D28" s="5"/>
      <c r="E28" s="5"/>
      <c r="F28" s="5"/>
      <c r="H28" s="6"/>
      <c r="I28" s="6"/>
      <c r="J28" s="6"/>
      <c r="K28" s="6"/>
      <c r="L28" s="7"/>
    </row>
    <row r="29" spans="1:6" ht="21">
      <c r="A29" s="9"/>
      <c r="B29" s="10"/>
      <c r="C29" s="11"/>
      <c r="D29" s="12"/>
      <c r="E29" s="12"/>
      <c r="F29" s="13" t="s">
        <v>2</v>
      </c>
    </row>
    <row r="30" spans="1:6" ht="39.75" customHeight="1">
      <c r="A30" s="14" t="s">
        <v>3</v>
      </c>
      <c r="B30" s="15" t="s">
        <v>4</v>
      </c>
      <c r="C30" s="16" t="s">
        <v>5</v>
      </c>
      <c r="D30" s="16" t="s">
        <v>6</v>
      </c>
      <c r="E30" s="16" t="s">
        <v>7</v>
      </c>
      <c r="F30" s="16" t="s">
        <v>8</v>
      </c>
    </row>
    <row r="31" spans="1:6" ht="15">
      <c r="A31" s="17">
        <v>1</v>
      </c>
      <c r="B31" s="18">
        <v>2</v>
      </c>
      <c r="C31" s="18">
        <v>3</v>
      </c>
      <c r="D31" s="18">
        <v>4</v>
      </c>
      <c r="E31" s="18">
        <v>5</v>
      </c>
      <c r="F31" s="18">
        <v>6</v>
      </c>
    </row>
    <row r="32" spans="1:7" ht="21">
      <c r="A32" s="19" t="s">
        <v>30</v>
      </c>
      <c r="B32" s="33">
        <v>375751</v>
      </c>
      <c r="C32" s="33">
        <v>48</v>
      </c>
      <c r="D32" s="33">
        <v>5133</v>
      </c>
      <c r="E32" s="33">
        <v>264900</v>
      </c>
      <c r="F32">
        <v>105670</v>
      </c>
      <c r="G32" s="8">
        <f aca="true" t="shared" si="1" ref="G32:G50">B32-C32-D32-E32</f>
        <v>105670</v>
      </c>
    </row>
    <row r="33" spans="1:7" ht="21">
      <c r="A33" s="19" t="s">
        <v>31</v>
      </c>
      <c r="B33" s="33">
        <v>291432</v>
      </c>
      <c r="C33" s="33">
        <v>31756</v>
      </c>
      <c r="D33" s="33">
        <v>609</v>
      </c>
      <c r="E33" s="33">
        <v>251012</v>
      </c>
      <c r="F33">
        <v>8055</v>
      </c>
      <c r="G33" s="8">
        <f t="shared" si="1"/>
        <v>8055</v>
      </c>
    </row>
    <row r="34" spans="1:7" ht="21">
      <c r="A34" s="19" t="s">
        <v>32</v>
      </c>
      <c r="B34" s="33">
        <v>231439</v>
      </c>
      <c r="C34" s="33">
        <v>52018</v>
      </c>
      <c r="D34" s="33">
        <v>133</v>
      </c>
      <c r="E34" s="33">
        <v>178467</v>
      </c>
      <c r="F34">
        <v>821</v>
      </c>
      <c r="G34" s="8">
        <f t="shared" si="1"/>
        <v>821</v>
      </c>
    </row>
    <row r="35" spans="1:7" ht="21">
      <c r="A35" s="19" t="s">
        <v>33</v>
      </c>
      <c r="B35" s="33">
        <v>331095</v>
      </c>
      <c r="C35" s="33">
        <v>10845</v>
      </c>
      <c r="D35" s="33">
        <v>4770</v>
      </c>
      <c r="E35" s="33">
        <v>313940</v>
      </c>
      <c r="F35" s="20">
        <v>1540</v>
      </c>
      <c r="G35" s="8">
        <f t="shared" si="1"/>
        <v>1540</v>
      </c>
    </row>
    <row r="36" spans="1:7" ht="21">
      <c r="A36" s="19" t="s">
        <v>34</v>
      </c>
      <c r="B36" s="33">
        <v>403887</v>
      </c>
      <c r="C36" s="33">
        <v>21036</v>
      </c>
      <c r="D36" s="33">
        <v>2725</v>
      </c>
      <c r="E36" s="33">
        <v>380124</v>
      </c>
      <c r="F36" s="20">
        <v>2</v>
      </c>
      <c r="G36" s="8">
        <f t="shared" si="1"/>
        <v>2</v>
      </c>
    </row>
    <row r="37" spans="1:7" ht="21">
      <c r="A37" s="19" t="s">
        <v>35</v>
      </c>
      <c r="B37" s="33">
        <v>378872</v>
      </c>
      <c r="C37" s="33">
        <v>21174</v>
      </c>
      <c r="D37" s="33">
        <v>2752</v>
      </c>
      <c r="E37" s="33">
        <v>348100</v>
      </c>
      <c r="F37">
        <v>6846</v>
      </c>
      <c r="G37" s="8">
        <f t="shared" si="1"/>
        <v>6846</v>
      </c>
    </row>
    <row r="38" spans="1:7" ht="21">
      <c r="A38" s="19" t="s">
        <v>36</v>
      </c>
      <c r="B38" s="33">
        <v>379648</v>
      </c>
      <c r="C38" s="33">
        <v>60013</v>
      </c>
      <c r="D38" s="33">
        <v>5595</v>
      </c>
      <c r="E38" s="33">
        <v>312102</v>
      </c>
      <c r="F38">
        <v>1938</v>
      </c>
      <c r="G38" s="8">
        <f t="shared" si="1"/>
        <v>1938</v>
      </c>
    </row>
    <row r="39" spans="1:7" ht="21">
      <c r="A39" s="19" t="s">
        <v>37</v>
      </c>
      <c r="B39" s="33">
        <v>282184</v>
      </c>
      <c r="C39" s="33">
        <v>67118</v>
      </c>
      <c r="D39" s="33">
        <v>2180</v>
      </c>
      <c r="E39" s="33">
        <v>211878</v>
      </c>
      <c r="F39">
        <v>1008</v>
      </c>
      <c r="G39" s="8">
        <f t="shared" si="1"/>
        <v>1008</v>
      </c>
    </row>
    <row r="40" spans="1:7" ht="21">
      <c r="A40" s="19" t="s">
        <v>38</v>
      </c>
      <c r="B40" s="33">
        <v>127614</v>
      </c>
      <c r="C40" s="33">
        <v>22177</v>
      </c>
      <c r="D40" s="33">
        <v>4741</v>
      </c>
      <c r="E40" s="33">
        <v>100361</v>
      </c>
      <c r="F40">
        <v>335</v>
      </c>
      <c r="G40" s="8">
        <f t="shared" si="1"/>
        <v>335</v>
      </c>
    </row>
    <row r="41" spans="1:7" ht="21">
      <c r="A41" s="19" t="s">
        <v>39</v>
      </c>
      <c r="B41" s="33">
        <v>231059</v>
      </c>
      <c r="C41" s="33">
        <v>109288</v>
      </c>
      <c r="D41" s="33">
        <v>2608</v>
      </c>
      <c r="E41" s="33">
        <v>118894</v>
      </c>
      <c r="F41">
        <v>269</v>
      </c>
      <c r="G41" s="8">
        <f t="shared" si="1"/>
        <v>269</v>
      </c>
    </row>
    <row r="42" spans="1:7" ht="21">
      <c r="A42" s="19" t="s">
        <v>40</v>
      </c>
      <c r="B42" s="33">
        <v>132677</v>
      </c>
      <c r="C42" s="33">
        <v>3219</v>
      </c>
      <c r="D42" s="33">
        <v>4665</v>
      </c>
      <c r="E42" s="33">
        <v>123845</v>
      </c>
      <c r="F42" s="20">
        <v>948</v>
      </c>
      <c r="G42" s="8">
        <f t="shared" si="1"/>
        <v>948</v>
      </c>
    </row>
    <row r="43" spans="1:7" ht="21">
      <c r="A43" s="19" t="s">
        <v>41</v>
      </c>
      <c r="B43" s="33">
        <v>137401</v>
      </c>
      <c r="C43" s="33">
        <v>14047</v>
      </c>
      <c r="D43" s="33">
        <v>12823</v>
      </c>
      <c r="E43" s="33">
        <v>110468</v>
      </c>
      <c r="F43">
        <v>63</v>
      </c>
      <c r="G43" s="8">
        <f t="shared" si="1"/>
        <v>63</v>
      </c>
    </row>
    <row r="44" spans="1:7" ht="21">
      <c r="A44" s="19" t="s">
        <v>42</v>
      </c>
      <c r="B44" s="33">
        <v>125407</v>
      </c>
      <c r="C44" s="33">
        <v>63295</v>
      </c>
      <c r="D44" s="33">
        <v>2716</v>
      </c>
      <c r="E44" s="33">
        <v>59128</v>
      </c>
      <c r="F44">
        <v>268</v>
      </c>
      <c r="G44" s="8">
        <f t="shared" si="1"/>
        <v>268</v>
      </c>
    </row>
    <row r="45" spans="1:7" ht="21">
      <c r="A45" s="19" t="s">
        <v>43</v>
      </c>
      <c r="B45" s="33">
        <v>128339</v>
      </c>
      <c r="C45" s="33">
        <v>58978</v>
      </c>
      <c r="D45" s="33">
        <v>1970</v>
      </c>
      <c r="E45" s="33">
        <v>67242</v>
      </c>
      <c r="F45" s="20">
        <v>149</v>
      </c>
      <c r="G45" s="8">
        <f t="shared" si="1"/>
        <v>149</v>
      </c>
    </row>
    <row r="46" spans="1:7" ht="21">
      <c r="A46" s="19" t="s">
        <v>44</v>
      </c>
      <c r="B46" s="33">
        <v>163646</v>
      </c>
      <c r="C46" s="33">
        <v>66255</v>
      </c>
      <c r="D46" s="33">
        <v>6272</v>
      </c>
      <c r="E46" s="33">
        <v>91027</v>
      </c>
      <c r="F46">
        <v>92</v>
      </c>
      <c r="G46" s="8">
        <f t="shared" si="1"/>
        <v>92</v>
      </c>
    </row>
    <row r="47" spans="1:7" ht="21">
      <c r="A47" s="19" t="s">
        <v>45</v>
      </c>
      <c r="B47" s="33">
        <v>131823</v>
      </c>
      <c r="C47" s="33">
        <v>29616</v>
      </c>
      <c r="D47" s="33">
        <v>5235</v>
      </c>
      <c r="E47" s="33">
        <v>96275</v>
      </c>
      <c r="F47">
        <v>697</v>
      </c>
      <c r="G47" s="8">
        <f t="shared" si="1"/>
        <v>697</v>
      </c>
    </row>
    <row r="48" spans="1:7" ht="21">
      <c r="A48" s="19" t="s">
        <v>46</v>
      </c>
      <c r="B48" s="33">
        <v>193058</v>
      </c>
      <c r="C48" s="33">
        <v>22934</v>
      </c>
      <c r="D48" s="33">
        <v>15148</v>
      </c>
      <c r="E48" s="33">
        <v>95677</v>
      </c>
      <c r="F48">
        <v>59299</v>
      </c>
      <c r="G48" s="8">
        <f t="shared" si="1"/>
        <v>59299</v>
      </c>
    </row>
    <row r="49" spans="1:7" ht="21">
      <c r="A49" s="27" t="s">
        <v>47</v>
      </c>
      <c r="B49" s="33">
        <v>154448</v>
      </c>
      <c r="C49" s="33">
        <v>69104</v>
      </c>
      <c r="D49" s="33">
        <v>1422</v>
      </c>
      <c r="E49" s="33">
        <v>12757</v>
      </c>
      <c r="F49">
        <v>71165</v>
      </c>
      <c r="G49" s="8">
        <f t="shared" si="1"/>
        <v>71165</v>
      </c>
    </row>
    <row r="50" spans="1:14" s="26" customFormat="1" ht="21">
      <c r="A50" s="22" t="s">
        <v>48</v>
      </c>
      <c r="B50" s="34">
        <v>162317</v>
      </c>
      <c r="C50" s="34">
        <v>27613</v>
      </c>
      <c r="D50" s="34">
        <v>1484</v>
      </c>
      <c r="E50" s="34">
        <v>64191</v>
      </c>
      <c r="F50" s="23">
        <v>69029</v>
      </c>
      <c r="G50" s="8">
        <f t="shared" si="1"/>
        <v>69029</v>
      </c>
      <c r="H50" s="25"/>
      <c r="I50" s="25"/>
      <c r="J50" s="25"/>
      <c r="K50" s="25"/>
      <c r="L50" s="25"/>
      <c r="M50" s="25"/>
      <c r="N50" s="25"/>
    </row>
    <row r="51" spans="1:14" s="30" customFormat="1" ht="21">
      <c r="A51" s="27"/>
      <c r="B51" s="33"/>
      <c r="C51" s="33"/>
      <c r="D51" s="33"/>
      <c r="E51" s="33"/>
      <c r="F51" s="33"/>
      <c r="G51" s="8"/>
      <c r="H51" s="29"/>
      <c r="I51" s="29"/>
      <c r="J51" s="29"/>
      <c r="K51" s="29"/>
      <c r="L51" s="29"/>
      <c r="M51" s="29"/>
      <c r="N51" s="29"/>
    </row>
    <row r="52" spans="1:14" s="30" customFormat="1" ht="12.75">
      <c r="A52" s="31"/>
      <c r="B52" s="31"/>
      <c r="C52" s="31"/>
      <c r="D52" s="32"/>
      <c r="E52" s="32"/>
      <c r="F52" s="32"/>
      <c r="G52" s="8"/>
      <c r="H52" s="29"/>
      <c r="I52" s="29"/>
      <c r="J52" s="29"/>
      <c r="K52" s="29"/>
      <c r="L52" s="29"/>
      <c r="M52" s="29"/>
      <c r="N52" s="29"/>
    </row>
    <row r="53" spans="1:14" s="4" customFormat="1" ht="23.25">
      <c r="A53" s="1" t="s">
        <v>0</v>
      </c>
      <c r="B53" s="1"/>
      <c r="C53" s="1"/>
      <c r="D53" s="1"/>
      <c r="E53" s="1"/>
      <c r="F53" s="1"/>
      <c r="G53" s="8"/>
      <c r="H53" s="2"/>
      <c r="I53" s="2"/>
      <c r="J53" s="2"/>
      <c r="K53" s="2"/>
      <c r="L53" s="3"/>
      <c r="M53" s="3"/>
      <c r="N53" s="3"/>
    </row>
    <row r="54" spans="1:12" ht="41.25" customHeight="1">
      <c r="A54" s="5" t="s">
        <v>1</v>
      </c>
      <c r="B54" s="5"/>
      <c r="C54" s="5"/>
      <c r="D54" s="5"/>
      <c r="E54" s="5"/>
      <c r="F54" s="5"/>
      <c r="H54" s="6"/>
      <c r="I54" s="6"/>
      <c r="J54" s="6"/>
      <c r="K54" s="6"/>
      <c r="L54" s="7"/>
    </row>
    <row r="55" spans="1:6" ht="21">
      <c r="A55" s="9"/>
      <c r="B55" s="10"/>
      <c r="C55" s="11"/>
      <c r="D55" s="12"/>
      <c r="E55" s="12"/>
      <c r="F55" s="13" t="s">
        <v>2</v>
      </c>
    </row>
    <row r="56" spans="1:6" ht="39" customHeight="1">
      <c r="A56" s="14" t="s">
        <v>3</v>
      </c>
      <c r="B56" s="15" t="s">
        <v>4</v>
      </c>
      <c r="C56" s="16" t="s">
        <v>5</v>
      </c>
      <c r="D56" s="16" t="s">
        <v>6</v>
      </c>
      <c r="E56" s="16" t="s">
        <v>7</v>
      </c>
      <c r="F56" s="16" t="s">
        <v>8</v>
      </c>
    </row>
    <row r="57" spans="1:6" ht="15">
      <c r="A57" s="17">
        <v>1</v>
      </c>
      <c r="B57" s="18">
        <v>2</v>
      </c>
      <c r="C57" s="18">
        <v>3</v>
      </c>
      <c r="D57" s="18">
        <v>4</v>
      </c>
      <c r="E57" s="18">
        <v>5</v>
      </c>
      <c r="F57" s="18">
        <v>6</v>
      </c>
    </row>
    <row r="58" spans="1:7" ht="21.75" customHeight="1">
      <c r="A58" s="19" t="s">
        <v>49</v>
      </c>
      <c r="B58" s="33">
        <v>101769</v>
      </c>
      <c r="C58" s="33">
        <v>3906</v>
      </c>
      <c r="D58" s="33">
        <v>17334</v>
      </c>
      <c r="E58" s="33">
        <v>45155</v>
      </c>
      <c r="F58">
        <v>35374</v>
      </c>
      <c r="G58" s="8">
        <f aca="true" t="shared" si="2" ref="G58:G76">B58-C58-D58-E58</f>
        <v>35374</v>
      </c>
    </row>
    <row r="59" spans="1:7" ht="21">
      <c r="A59" s="19" t="s">
        <v>50</v>
      </c>
      <c r="B59" s="33">
        <v>41561</v>
      </c>
      <c r="C59" s="33">
        <v>190</v>
      </c>
      <c r="D59" s="33">
        <v>390</v>
      </c>
      <c r="E59" s="33">
        <v>2851</v>
      </c>
      <c r="F59">
        <v>38130</v>
      </c>
      <c r="G59" s="8">
        <f t="shared" si="2"/>
        <v>38130</v>
      </c>
    </row>
    <row r="60" spans="1:7" ht="21">
      <c r="A60" s="19" t="s">
        <v>51</v>
      </c>
      <c r="B60" s="33">
        <v>153804</v>
      </c>
      <c r="C60" s="33">
        <v>50627</v>
      </c>
      <c r="D60" s="33">
        <v>13979</v>
      </c>
      <c r="E60" s="33">
        <v>67142</v>
      </c>
      <c r="F60">
        <v>22056</v>
      </c>
      <c r="G60" s="8">
        <f t="shared" si="2"/>
        <v>22056</v>
      </c>
    </row>
    <row r="61" spans="1:7" ht="21">
      <c r="A61" s="19" t="s">
        <v>52</v>
      </c>
      <c r="B61" s="33">
        <v>38466</v>
      </c>
      <c r="C61" s="33">
        <v>3953</v>
      </c>
      <c r="D61" s="33">
        <v>93</v>
      </c>
      <c r="E61" s="33">
        <v>21968</v>
      </c>
      <c r="F61">
        <v>12452</v>
      </c>
      <c r="G61" s="8">
        <f t="shared" si="2"/>
        <v>12452</v>
      </c>
    </row>
    <row r="62" spans="1:7" ht="21">
      <c r="A62" s="19" t="s">
        <v>53</v>
      </c>
      <c r="B62" s="33">
        <v>187130</v>
      </c>
      <c r="C62" s="33">
        <v>41602</v>
      </c>
      <c r="D62" s="33">
        <v>5674</v>
      </c>
      <c r="E62" s="33">
        <v>139324</v>
      </c>
      <c r="F62">
        <v>530</v>
      </c>
      <c r="G62" s="8">
        <f t="shared" si="2"/>
        <v>530</v>
      </c>
    </row>
    <row r="63" spans="1:7" ht="21">
      <c r="A63" s="19" t="s">
        <v>54</v>
      </c>
      <c r="B63" s="33">
        <v>192388</v>
      </c>
      <c r="C63" s="33">
        <v>79037</v>
      </c>
      <c r="D63" s="33">
        <v>90</v>
      </c>
      <c r="E63" s="33">
        <v>113245</v>
      </c>
      <c r="F63">
        <v>16</v>
      </c>
      <c r="G63" s="8">
        <f t="shared" si="2"/>
        <v>16</v>
      </c>
    </row>
    <row r="64" spans="1:7" ht="21">
      <c r="A64" s="19" t="s">
        <v>55</v>
      </c>
      <c r="B64" s="33">
        <v>93380</v>
      </c>
      <c r="C64" s="33">
        <v>17206</v>
      </c>
      <c r="D64" s="33">
        <v>3342</v>
      </c>
      <c r="E64" s="33">
        <v>72722</v>
      </c>
      <c r="F64">
        <v>110</v>
      </c>
      <c r="G64" s="8">
        <f t="shared" si="2"/>
        <v>110</v>
      </c>
    </row>
    <row r="65" spans="1:7" ht="21">
      <c r="A65" s="19" t="s">
        <v>56</v>
      </c>
      <c r="B65" s="33">
        <v>243481</v>
      </c>
      <c r="C65" s="33">
        <v>112332</v>
      </c>
      <c r="D65" s="33">
        <v>23507</v>
      </c>
      <c r="E65" s="33">
        <v>90457</v>
      </c>
      <c r="F65">
        <v>17185</v>
      </c>
      <c r="G65" s="8">
        <f t="shared" si="2"/>
        <v>17185</v>
      </c>
    </row>
    <row r="66" spans="1:7" ht="21">
      <c r="A66" s="19" t="s">
        <v>57</v>
      </c>
      <c r="B66" s="33">
        <v>221098</v>
      </c>
      <c r="C66" s="33">
        <v>78382</v>
      </c>
      <c r="D66" s="33">
        <v>1184</v>
      </c>
      <c r="E66" s="33">
        <v>140364</v>
      </c>
      <c r="F66">
        <v>1168</v>
      </c>
      <c r="G66" s="8">
        <f t="shared" si="2"/>
        <v>1168</v>
      </c>
    </row>
    <row r="67" spans="1:7" ht="21">
      <c r="A67" s="19" t="s">
        <v>58</v>
      </c>
      <c r="B67" s="33">
        <v>121289</v>
      </c>
      <c r="C67" s="33">
        <v>22685</v>
      </c>
      <c r="D67" s="33">
        <v>12018</v>
      </c>
      <c r="E67" s="33">
        <v>86521</v>
      </c>
      <c r="F67">
        <v>65</v>
      </c>
      <c r="G67" s="8">
        <f t="shared" si="2"/>
        <v>65</v>
      </c>
    </row>
    <row r="68" spans="1:7" ht="21">
      <c r="A68" s="19" t="s">
        <v>59</v>
      </c>
      <c r="B68" s="33">
        <v>155481</v>
      </c>
      <c r="C68" s="33">
        <v>21322</v>
      </c>
      <c r="D68" s="33">
        <v>6292</v>
      </c>
      <c r="E68" s="33">
        <v>127864</v>
      </c>
      <c r="F68" s="20">
        <v>3</v>
      </c>
      <c r="G68" s="8">
        <f t="shared" si="2"/>
        <v>3</v>
      </c>
    </row>
    <row r="69" spans="1:7" ht="21">
      <c r="A69" s="19" t="s">
        <v>60</v>
      </c>
      <c r="B69" s="33">
        <v>241975</v>
      </c>
      <c r="C69" s="33">
        <v>67782</v>
      </c>
      <c r="D69" s="33">
        <v>9695</v>
      </c>
      <c r="E69" s="33">
        <v>164360</v>
      </c>
      <c r="F69" s="20">
        <v>138</v>
      </c>
      <c r="G69" s="8">
        <f t="shared" si="2"/>
        <v>138</v>
      </c>
    </row>
    <row r="70" spans="1:7" ht="21">
      <c r="A70" s="19" t="s">
        <v>61</v>
      </c>
      <c r="B70" s="33">
        <v>161869</v>
      </c>
      <c r="C70" s="33">
        <v>7500</v>
      </c>
      <c r="D70" s="33">
        <v>3440</v>
      </c>
      <c r="E70" s="33">
        <v>144710</v>
      </c>
      <c r="F70">
        <v>6219</v>
      </c>
      <c r="G70" s="8">
        <f t="shared" si="2"/>
        <v>6219</v>
      </c>
    </row>
    <row r="71" spans="1:8" ht="21">
      <c r="A71" s="19" t="s">
        <v>62</v>
      </c>
      <c r="B71" s="33">
        <v>57277</v>
      </c>
      <c r="C71" s="35" t="s">
        <v>23</v>
      </c>
      <c r="D71" s="35" t="s">
        <v>23</v>
      </c>
      <c r="E71" s="33">
        <v>26579</v>
      </c>
      <c r="F71" s="20">
        <v>30698</v>
      </c>
      <c r="G71" s="8" t="e">
        <f t="shared" si="2"/>
        <v>#VALUE!</v>
      </c>
      <c r="H71" s="8">
        <f>B71-E71</f>
        <v>30698</v>
      </c>
    </row>
    <row r="72" spans="1:7" ht="21">
      <c r="A72" s="19" t="s">
        <v>63</v>
      </c>
      <c r="B72" s="33">
        <v>84435</v>
      </c>
      <c r="C72" s="33">
        <v>3751</v>
      </c>
      <c r="D72" s="33">
        <v>2095</v>
      </c>
      <c r="E72" s="33">
        <v>76212</v>
      </c>
      <c r="F72">
        <v>2377</v>
      </c>
      <c r="G72" s="8">
        <f t="shared" si="2"/>
        <v>2377</v>
      </c>
    </row>
    <row r="73" spans="1:7" ht="21">
      <c r="A73" s="19" t="s">
        <v>64</v>
      </c>
      <c r="B73" s="33">
        <v>250328</v>
      </c>
      <c r="C73" s="35">
        <v>5804</v>
      </c>
      <c r="D73" s="33">
        <v>23093</v>
      </c>
      <c r="E73" s="33">
        <v>206266</v>
      </c>
      <c r="F73">
        <v>15165</v>
      </c>
      <c r="G73" s="8">
        <f t="shared" si="2"/>
        <v>15165</v>
      </c>
    </row>
    <row r="74" spans="1:7" ht="21">
      <c r="A74" s="19" t="s">
        <v>65</v>
      </c>
      <c r="B74" s="33">
        <v>179001</v>
      </c>
      <c r="C74" s="33">
        <v>37796</v>
      </c>
      <c r="D74" s="33">
        <v>739</v>
      </c>
      <c r="E74" s="33">
        <v>120217</v>
      </c>
      <c r="F74" s="20">
        <v>20249</v>
      </c>
      <c r="G74" s="8">
        <f t="shared" si="2"/>
        <v>20249</v>
      </c>
    </row>
    <row r="75" spans="1:7" ht="21">
      <c r="A75" s="27" t="s">
        <v>66</v>
      </c>
      <c r="B75" s="33">
        <v>152906</v>
      </c>
      <c r="C75" s="35">
        <v>400</v>
      </c>
      <c r="D75" s="33">
        <v>10514</v>
      </c>
      <c r="E75" s="33">
        <v>130771</v>
      </c>
      <c r="F75" s="20">
        <v>11221</v>
      </c>
      <c r="G75" s="8">
        <f t="shared" si="2"/>
        <v>11221</v>
      </c>
    </row>
    <row r="76" spans="1:14" s="26" customFormat="1" ht="21">
      <c r="A76" s="22" t="s">
        <v>67</v>
      </c>
      <c r="B76" s="34">
        <v>101310</v>
      </c>
      <c r="C76" s="34">
        <v>2554</v>
      </c>
      <c r="D76" s="34">
        <v>3374</v>
      </c>
      <c r="E76" s="34">
        <v>72391</v>
      </c>
      <c r="F76" s="23">
        <v>22991</v>
      </c>
      <c r="G76" s="8">
        <f t="shared" si="2"/>
        <v>22991</v>
      </c>
      <c r="H76" s="25"/>
      <c r="I76" s="25"/>
      <c r="J76" s="25"/>
      <c r="K76" s="25"/>
      <c r="L76" s="25"/>
      <c r="M76" s="25"/>
      <c r="N76" s="25"/>
    </row>
    <row r="77" spans="1:14" s="30" customFormat="1" ht="21">
      <c r="A77" s="27"/>
      <c r="B77" s="33"/>
      <c r="C77" s="33"/>
      <c r="D77" s="33"/>
      <c r="E77" s="33"/>
      <c r="F77" s="33"/>
      <c r="G77" s="8"/>
      <c r="H77" s="29"/>
      <c r="I77" s="29"/>
      <c r="J77" s="29"/>
      <c r="K77" s="29"/>
      <c r="L77" s="29"/>
      <c r="M77" s="29"/>
      <c r="N77" s="29"/>
    </row>
    <row r="78" spans="1:6" ht="12.75">
      <c r="A78" s="31"/>
      <c r="B78" s="31"/>
      <c r="C78" s="31"/>
      <c r="D78" s="32"/>
      <c r="E78" s="32"/>
      <c r="F78" s="32"/>
    </row>
    <row r="79" spans="1:14" s="4" customFormat="1" ht="23.25">
      <c r="A79" s="1" t="s">
        <v>0</v>
      </c>
      <c r="B79" s="1"/>
      <c r="C79" s="1"/>
      <c r="D79" s="1"/>
      <c r="E79" s="1"/>
      <c r="F79" s="1"/>
      <c r="G79" s="8"/>
      <c r="H79" s="2"/>
      <c r="I79" s="2"/>
      <c r="J79" s="2"/>
      <c r="K79" s="2"/>
      <c r="L79" s="3"/>
      <c r="M79" s="3"/>
      <c r="N79" s="3"/>
    </row>
    <row r="80" spans="1:12" ht="41.25" customHeight="1">
      <c r="A80" s="5" t="s">
        <v>1</v>
      </c>
      <c r="B80" s="5"/>
      <c r="C80" s="5"/>
      <c r="D80" s="5"/>
      <c r="E80" s="5"/>
      <c r="F80" s="5"/>
      <c r="H80" s="6"/>
      <c r="I80" s="6"/>
      <c r="J80" s="6"/>
      <c r="K80" s="6"/>
      <c r="L80" s="7"/>
    </row>
    <row r="81" spans="1:6" ht="21">
      <c r="A81" s="9"/>
      <c r="B81" s="10"/>
      <c r="C81" s="11"/>
      <c r="D81" s="12"/>
      <c r="E81" s="12"/>
      <c r="F81" s="13" t="s">
        <v>2</v>
      </c>
    </row>
    <row r="82" spans="1:6" ht="34.5" customHeight="1">
      <c r="A82" s="14" t="s">
        <v>3</v>
      </c>
      <c r="B82" s="15" t="s">
        <v>4</v>
      </c>
      <c r="C82" s="16" t="s">
        <v>5</v>
      </c>
      <c r="D82" s="16" t="s">
        <v>6</v>
      </c>
      <c r="E82" s="16" t="s">
        <v>7</v>
      </c>
      <c r="F82" s="16" t="s">
        <v>8</v>
      </c>
    </row>
    <row r="83" spans="1:6" ht="15">
      <c r="A83" s="17">
        <v>1</v>
      </c>
      <c r="B83" s="18">
        <v>2</v>
      </c>
      <c r="C83" s="18">
        <v>3</v>
      </c>
      <c r="D83" s="18">
        <v>4</v>
      </c>
      <c r="E83" s="18">
        <v>5</v>
      </c>
      <c r="F83" s="18">
        <v>6</v>
      </c>
    </row>
    <row r="84" spans="1:7" ht="21">
      <c r="A84" s="19" t="s">
        <v>68</v>
      </c>
      <c r="B84" s="33">
        <v>163799</v>
      </c>
      <c r="C84" s="33">
        <v>31295</v>
      </c>
      <c r="D84" s="33">
        <v>4843</v>
      </c>
      <c r="E84" s="33">
        <v>123128</v>
      </c>
      <c r="F84">
        <v>4533</v>
      </c>
      <c r="G84" s="8">
        <f aca="true" t="shared" si="3" ref="G84:G98">B84-C84-D84-E84</f>
        <v>4533</v>
      </c>
    </row>
    <row r="85" spans="1:7" ht="21">
      <c r="A85" s="19" t="s">
        <v>69</v>
      </c>
      <c r="B85" s="33">
        <v>210711</v>
      </c>
      <c r="C85" s="33">
        <v>5472</v>
      </c>
      <c r="D85" s="33">
        <v>10796</v>
      </c>
      <c r="E85" s="33">
        <v>191883</v>
      </c>
      <c r="F85">
        <v>2560</v>
      </c>
      <c r="G85" s="8">
        <f t="shared" si="3"/>
        <v>2560</v>
      </c>
    </row>
    <row r="86" spans="1:7" ht="21">
      <c r="A86" s="19" t="s">
        <v>70</v>
      </c>
      <c r="B86" s="33">
        <v>184408</v>
      </c>
      <c r="C86" s="33">
        <v>53943</v>
      </c>
      <c r="D86" s="33">
        <v>2176</v>
      </c>
      <c r="E86" s="33">
        <v>102580</v>
      </c>
      <c r="F86">
        <v>25709</v>
      </c>
      <c r="G86" s="8">
        <f t="shared" si="3"/>
        <v>25709</v>
      </c>
    </row>
    <row r="87" spans="1:7" ht="21">
      <c r="A87" s="19" t="s">
        <v>71</v>
      </c>
      <c r="B87" s="33">
        <v>153206</v>
      </c>
      <c r="C87" s="33">
        <v>21054</v>
      </c>
      <c r="D87" s="33">
        <v>8773</v>
      </c>
      <c r="E87" s="33">
        <v>112081</v>
      </c>
      <c r="F87">
        <v>11298</v>
      </c>
      <c r="G87" s="8">
        <f t="shared" si="3"/>
        <v>11298</v>
      </c>
    </row>
    <row r="88" spans="1:7" ht="21">
      <c r="A88" s="19" t="s">
        <v>72</v>
      </c>
      <c r="B88" s="33">
        <v>287414</v>
      </c>
      <c r="C88" s="33">
        <v>54185</v>
      </c>
      <c r="D88" s="33">
        <v>3059</v>
      </c>
      <c r="E88" s="33">
        <v>229142</v>
      </c>
      <c r="F88" s="20">
        <v>1028</v>
      </c>
      <c r="G88" s="8">
        <f t="shared" si="3"/>
        <v>1028</v>
      </c>
    </row>
    <row r="89" spans="1:7" ht="21">
      <c r="A89" s="19" t="s">
        <v>73</v>
      </c>
      <c r="B89" s="33">
        <v>116389</v>
      </c>
      <c r="C89" s="33">
        <v>12405</v>
      </c>
      <c r="D89" s="33">
        <v>1987</v>
      </c>
      <c r="E89" s="33">
        <v>101997</v>
      </c>
      <c r="F89" s="20">
        <v>0</v>
      </c>
      <c r="G89" s="8">
        <f t="shared" si="3"/>
        <v>0</v>
      </c>
    </row>
    <row r="90" spans="1:7" ht="21">
      <c r="A90" s="19" t="s">
        <v>74</v>
      </c>
      <c r="B90" s="33">
        <v>173348</v>
      </c>
      <c r="C90" s="33">
        <v>21358</v>
      </c>
      <c r="D90" s="33">
        <v>11201</v>
      </c>
      <c r="E90" s="33">
        <v>140316</v>
      </c>
      <c r="F90" s="20">
        <v>473</v>
      </c>
      <c r="G90" s="8">
        <f t="shared" si="3"/>
        <v>473</v>
      </c>
    </row>
    <row r="91" spans="1:7" ht="21">
      <c r="A91" s="19" t="s">
        <v>75</v>
      </c>
      <c r="B91" s="33">
        <v>244648</v>
      </c>
      <c r="C91" s="33">
        <v>65893</v>
      </c>
      <c r="D91" s="33">
        <v>5928</v>
      </c>
      <c r="E91" s="33">
        <v>172808</v>
      </c>
      <c r="F91" s="20">
        <v>19</v>
      </c>
      <c r="G91" s="8">
        <f t="shared" si="3"/>
        <v>19</v>
      </c>
    </row>
    <row r="92" spans="1:7" ht="21">
      <c r="A92" s="19" t="s">
        <v>76</v>
      </c>
      <c r="B92" s="33">
        <v>218402</v>
      </c>
      <c r="C92" s="33">
        <v>50465</v>
      </c>
      <c r="D92" s="33">
        <v>8695</v>
      </c>
      <c r="E92" s="33">
        <v>159242</v>
      </c>
      <c r="F92" s="20">
        <v>0</v>
      </c>
      <c r="G92" s="8">
        <f t="shared" si="3"/>
        <v>0</v>
      </c>
    </row>
    <row r="93" spans="1:7" ht="21">
      <c r="A93" s="19" t="s">
        <v>77</v>
      </c>
      <c r="B93" s="33">
        <v>126530</v>
      </c>
      <c r="C93" s="33">
        <v>105028</v>
      </c>
      <c r="D93" s="33">
        <v>9839</v>
      </c>
      <c r="E93" s="33">
        <v>10226</v>
      </c>
      <c r="F93">
        <v>1437</v>
      </c>
      <c r="G93" s="8">
        <f t="shared" si="3"/>
        <v>1437</v>
      </c>
    </row>
    <row r="94" spans="1:7" ht="21">
      <c r="A94" s="19" t="s">
        <v>78</v>
      </c>
      <c r="B94" s="33">
        <v>82206</v>
      </c>
      <c r="C94" s="33">
        <v>8727</v>
      </c>
      <c r="D94" s="33">
        <v>19977</v>
      </c>
      <c r="E94" s="33">
        <v>53421</v>
      </c>
      <c r="F94">
        <v>81</v>
      </c>
      <c r="G94" s="8">
        <f t="shared" si="3"/>
        <v>81</v>
      </c>
    </row>
    <row r="95" spans="1:7" ht="21">
      <c r="A95" s="19" t="s">
        <v>79</v>
      </c>
      <c r="B95" s="33">
        <v>54463</v>
      </c>
      <c r="C95" s="33">
        <v>7941</v>
      </c>
      <c r="D95" s="33">
        <v>16776</v>
      </c>
      <c r="E95" s="33">
        <v>28953</v>
      </c>
      <c r="F95" s="20">
        <v>793</v>
      </c>
      <c r="G95" s="8">
        <f t="shared" si="3"/>
        <v>793</v>
      </c>
    </row>
    <row r="96" spans="1:7" ht="21">
      <c r="A96" s="19" t="s">
        <v>80</v>
      </c>
      <c r="B96" s="33">
        <v>120491</v>
      </c>
      <c r="C96" s="33">
        <v>73310</v>
      </c>
      <c r="D96" s="33">
        <v>9707</v>
      </c>
      <c r="E96" s="33">
        <v>15238</v>
      </c>
      <c r="F96">
        <v>22236</v>
      </c>
      <c r="G96" s="8">
        <f t="shared" si="3"/>
        <v>22236</v>
      </c>
    </row>
    <row r="97" spans="1:8" ht="21">
      <c r="A97" s="27" t="s">
        <v>81</v>
      </c>
      <c r="B97" s="33">
        <v>27983</v>
      </c>
      <c r="C97" s="33">
        <v>25025</v>
      </c>
      <c r="D97" s="35" t="s">
        <v>23</v>
      </c>
      <c r="E97" s="35">
        <v>100</v>
      </c>
      <c r="F97">
        <v>2858</v>
      </c>
      <c r="G97" s="8" t="e">
        <f t="shared" si="3"/>
        <v>#VALUE!</v>
      </c>
      <c r="H97" s="8">
        <f>B97-C97-E97</f>
        <v>2858</v>
      </c>
    </row>
    <row r="98" spans="1:14" s="40" customFormat="1" ht="21">
      <c r="A98" s="36" t="s">
        <v>82</v>
      </c>
      <c r="B98" s="37">
        <v>13084528</v>
      </c>
      <c r="C98" s="37">
        <v>2357885</v>
      </c>
      <c r="D98" s="37">
        <v>393618</v>
      </c>
      <c r="E98" s="37">
        <v>9182584</v>
      </c>
      <c r="F98" s="38">
        <v>1150441</v>
      </c>
      <c r="G98" s="8">
        <f t="shared" si="3"/>
        <v>1150441</v>
      </c>
      <c r="H98" s="39"/>
      <c r="I98" s="39"/>
      <c r="J98" s="39"/>
      <c r="K98" s="39"/>
      <c r="L98" s="39"/>
      <c r="M98" s="39"/>
      <c r="N98" s="39"/>
    </row>
    <row r="99" spans="1:6" ht="21">
      <c r="A99" s="41" t="s">
        <v>83</v>
      </c>
      <c r="B99" s="42"/>
      <c r="C99" s="42"/>
      <c r="D99" s="42"/>
      <c r="E99" s="42"/>
      <c r="F99" s="43"/>
    </row>
    <row r="100" spans="1:8" ht="21" customHeight="1">
      <c r="A100" s="44" t="s">
        <v>84</v>
      </c>
      <c r="B100" s="44"/>
      <c r="C100" s="44"/>
      <c r="D100" s="44"/>
      <c r="G100" s="45"/>
      <c r="H100" s="45"/>
    </row>
    <row r="101" spans="1:6" ht="15" customHeight="1">
      <c r="A101" s="46"/>
      <c r="B101" s="46"/>
      <c r="C101" s="46"/>
      <c r="D101" s="47"/>
      <c r="E101" s="47"/>
      <c r="F101" s="47"/>
    </row>
  </sheetData>
  <mergeCells count="14">
    <mergeCell ref="A101:C101"/>
    <mergeCell ref="A100:D100"/>
    <mergeCell ref="A78:C78"/>
    <mergeCell ref="A26:C26"/>
    <mergeCell ref="A28:F28"/>
    <mergeCell ref="A54:F54"/>
    <mergeCell ref="A80:F80"/>
    <mergeCell ref="A52:C52"/>
    <mergeCell ref="A2:F2"/>
    <mergeCell ref="A99:E99"/>
    <mergeCell ref="A1:F1"/>
    <mergeCell ref="A27:F27"/>
    <mergeCell ref="A53:F53"/>
    <mergeCell ref="A79:F79"/>
  </mergeCells>
  <printOptions horizontalCentered="1" verticalCentered="1"/>
  <pageMargins left="0.75" right="0.75" top="1" bottom="1" header="0.5" footer="1.15"/>
  <pageSetup firstPageNumber="129" useFirstPageNumber="1" horizontalDpi="600" verticalDpi="600" orientation="landscape" pageOrder="overThenDown" paperSize="9" scale="77" r:id="rId1"/>
  <headerFooter alignWithMargins="0">
    <oddFooter>&amp;C&amp;P</oddFooter>
  </headerFooter>
  <rowBreaks count="3" manualBreakCount="3">
    <brk id="26" max="11" man="1"/>
    <brk id="52" max="11" man="1"/>
    <brk id="7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manju</dc:creator>
  <cp:keywords/>
  <dc:description/>
  <cp:lastModifiedBy>manju</cp:lastModifiedBy>
  <dcterms:created xsi:type="dcterms:W3CDTF">2010-02-23T05:18:06Z</dcterms:created>
  <dcterms:modified xsi:type="dcterms:W3CDTF">2010-02-23T05:18:18Z</dcterms:modified>
  <cp:category/>
  <cp:version/>
  <cp:contentType/>
  <cp:contentStatus/>
</cp:coreProperties>
</file>